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720" windowWidth="19320" windowHeight="10488"/>
  </bookViews>
  <sheets>
    <sheet name="Ф.2 полугодие 2015" sheetId="1" r:id="rId1"/>
  </sheets>
  <definedNames>
    <definedName name="_xlnm._FilterDatabase" localSheetId="0" hidden="1">'Ф.2 полугодие 2015'!$A$3:$L$7</definedName>
    <definedName name="_xlnm.Print_Titles" localSheetId="0">'Ф.2 полугодие 2015'!$7:$7</definedName>
  </definedNames>
  <calcPr calcId="145621"/>
</workbook>
</file>

<file path=xl/calcChain.xml><?xml version="1.0" encoding="utf-8"?>
<calcChain xmlns="http://schemas.openxmlformats.org/spreadsheetml/2006/main">
  <c r="K38" i="1" l="1"/>
  <c r="K23" i="1" l="1"/>
  <c r="K22" i="1"/>
  <c r="K21" i="1"/>
  <c r="K20" i="1"/>
  <c r="K19" i="1" l="1"/>
  <c r="K10" i="1"/>
  <c r="K32" i="1"/>
  <c r="K26" i="1"/>
</calcChain>
</file>

<file path=xl/sharedStrings.xml><?xml version="1.0" encoding="utf-8"?>
<sst xmlns="http://schemas.openxmlformats.org/spreadsheetml/2006/main" count="136" uniqueCount="111">
  <si>
    <t>19.2.</t>
  </si>
  <si>
    <r>
      <t>Обеспечение лекарственными средствами и изделиями медицинского назначения льготных категорий граждан , в том числе с заболеваниями сердечно-сосудистой системы</t>
    </r>
    <r>
      <rPr>
        <sz val="14"/>
        <rFont val="Times New Roman"/>
        <family val="1"/>
        <charset val="204"/>
      </rPr>
      <t>.</t>
    </r>
  </si>
  <si>
    <t>19.3.</t>
  </si>
  <si>
    <t>Единовременное пособие выпускникам медицинских высших и средних учебных заведений, поступающих на работу в учреждения здравоохранения Ленинградской области</t>
  </si>
  <si>
    <t>Социальная поддержка медицинских работников дефицитных специальностей</t>
  </si>
  <si>
    <t>19.4.</t>
  </si>
  <si>
    <t>Социальная поддержка молодых специалистов Ленинградской области</t>
  </si>
  <si>
    <t>Единовременные компенсационные выплаты медицинским работникам</t>
  </si>
  <si>
    <t>19.5.</t>
  </si>
  <si>
    <t>19.6.</t>
  </si>
  <si>
    <t>Укрепление материально-технической базы</t>
  </si>
  <si>
    <t>Комитет по здравоохранению Ленинградской области</t>
  </si>
  <si>
    <t>Распоряжение Правительства Ленинградской области от 14.11.2013г. № 405 ( основное мероприятие 4.3., Подпрограммы 4 "Охрана здоровья матери и ребенка", государственной программы "Развитие здравоохранения в Ленинградской области" )</t>
  </si>
  <si>
    <t>Распоряжение Правительства Ленинградской области от 14.11.2013г. № 405 ( основное мероприятие 13.1., подпрограмма 13 "Модернизация здравоохранения Ленинградской области в части мероприятий по проектированию, строительству и вводу в эксплуатацию перинатального центра"  государственной программы "Развитие здравоохранения в Ленинградской области )</t>
  </si>
  <si>
    <t xml:space="preserve">Комплекс мероприятий, направленных на профилактику абортов    </t>
  </si>
  <si>
    <t>Применение вспомогательных репродуктивных технологий (экстракорпоральное оплодотворение)</t>
  </si>
  <si>
    <t xml:space="preserve">Постановлением Правительства Ленинградской области от 22 декабря 2014 года № 613 «О территориальной программе государственных гарантий бесплатного оказания гражданам медицинской помощи в Ленинградской области на 2015 год и на плановый период 2016 и 2017 годов»(далее- Постановление Правительства Ленинградской области от 22.12.2014 № 613)
</t>
  </si>
  <si>
    <t>Постановление Правительства Ленинградской области от 22.12.2014 № 613</t>
  </si>
  <si>
    <t>Реализация мероприятий в рамках государственной программы «Развитие здравоохранения в Ленинградской области»  и территориальной программы государственных гарантий бесплатного оказания гражданам медицинской помощи в Ленинградской области.</t>
  </si>
  <si>
    <t xml:space="preserve">постановлением Правительства Ленинградской области от 14 ноября 2013 года № 405   государственная программа Ленинградской области "Развитие здравоохранения в Ленинградской области», подпрограмма 1"Развитие первичной медико-санитарной помощи. Профилактика заболеваний и формирование здорового образа жизни", основное мероприятие 1.3. «Развитие системы медицинской профилактики и формирование здорового образа жизни, в том числе у детей», мероприятие 1.3.2.
</t>
  </si>
  <si>
    <t>ОТЧЕТ</t>
  </si>
  <si>
    <t xml:space="preserve"> </t>
  </si>
  <si>
    <t>№ п/п</t>
  </si>
  <si>
    <t>Наименование мероприятия, направленного на  достижение  целевого показателя</t>
  </si>
  <si>
    <t>Отраслевые органы исполнительной власти Ленинградской области, ответственные за исполнение мероприятий</t>
  </si>
  <si>
    <t>Полные реквизиты документа (НПА,поручения и т.д.)</t>
  </si>
  <si>
    <t>Дата исполнения мероприятия       (план)</t>
  </si>
  <si>
    <t>Дата исполнения мероприятия (факт)</t>
  </si>
  <si>
    <t xml:space="preserve">Примечания </t>
  </si>
  <si>
    <t>Плановое (год)</t>
  </si>
  <si>
    <t>Указ Президента РФ от 07.05.2012 года № 597 «О мероприятиях по реализации государственной социальной политики»</t>
  </si>
  <si>
    <t xml:space="preserve">11. Отношение средней заработной платы 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 к средней заработной плате по субъекту Российской Федерации  </t>
  </si>
  <si>
    <t>11.1.</t>
  </si>
  <si>
    <t xml:space="preserve">Комитет по здравоохранению Ленинградской области </t>
  </si>
  <si>
    <t xml:space="preserve">14. 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средней заработной плате по субъекту Российской Федерации  </t>
  </si>
  <si>
    <t>14.1.</t>
  </si>
  <si>
    <t xml:space="preserve">15. 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средней заработной плате по субъекту Российской Федерации  </t>
  </si>
  <si>
    <t>15.1.</t>
  </si>
  <si>
    <t>Указ Президента РФ от 07.05.2012 № 598 "О совершенствовании государственной политики в сфере здравоохранения"</t>
  </si>
  <si>
    <t xml:space="preserve">19. Количество смертельных случаев от болезней системы кровообращения на 100 тыс. населения  </t>
  </si>
  <si>
    <t>19.1.</t>
  </si>
  <si>
    <t xml:space="preserve">Развитие системы информирования населения о мерах личной и общественной профилактики туберкулеза, наркомании, ВИЧ-инфекции, психических расстройств и болезней системы кровообращения </t>
  </si>
  <si>
    <t xml:space="preserve">20. Количество смертельных случаев от новообразований (в том числе злокачественных) на 100 тыс. населения  </t>
  </si>
  <si>
    <t>Оказание специализированной  медицинской помощи при ВИЧ-инфекциях, онкологических и сосудистых заболеваниях , не входящей в ТПОМС жителям Ленинградской области в медицинских организациях других субъектов РФ</t>
  </si>
  <si>
    <t xml:space="preserve">21. Количество смертельных случаев от туберкулеза на 100 тыс. населения  </t>
  </si>
  <si>
    <t>21.1.</t>
  </si>
  <si>
    <t xml:space="preserve">22. Количество смертельных случаев от дорожно-транспортных происшествий на 100 тыс. населения  </t>
  </si>
  <si>
    <t>22.1.</t>
  </si>
  <si>
    <t>Совершенствование организации медицинской помощи пострадавшим при дорожно-транспортных происшествиях на территории Ленинградской области.</t>
  </si>
  <si>
    <t xml:space="preserve">23. Количество случаев младенческой смертности  на 1000 родившихся живыми </t>
  </si>
  <si>
    <t>23.1.</t>
  </si>
  <si>
    <t>Укрепление материально-технической базы акушерства, педиатрии, гинекологии</t>
  </si>
  <si>
    <t>23.2.</t>
  </si>
  <si>
    <t>Строительство и ввод в эксплуатацию перинатального центра, в том числе  проектные работы</t>
  </si>
  <si>
    <t>Указ Президента РФ от 07.05.2012 № 606 "О мерах по реализации демографической политики РФ"</t>
  </si>
  <si>
    <t>39. Суммарный коэффициент рождаемости  (число родившихся на одну женщину)</t>
  </si>
  <si>
    <t>39.1.</t>
  </si>
  <si>
    <t>39.2.</t>
  </si>
  <si>
    <t xml:space="preserve">40. Ожидаемая продолжительность жизни при рождении  </t>
  </si>
  <si>
    <t>40.1.</t>
  </si>
  <si>
    <t>Финансирование мероприятия, предусмотренное консолидированным бюджетом Ленинградской области  в 2015 году, млн. руб.</t>
  </si>
  <si>
    <t>Отчетная дата(период)значения показателя</t>
  </si>
  <si>
    <t>*</t>
  </si>
  <si>
    <t>Отклонение</t>
  </si>
  <si>
    <t xml:space="preserve">Фактическое  </t>
  </si>
  <si>
    <t>Результат исполнения мероприятия (на 01.10.2015)</t>
  </si>
  <si>
    <t>Реализация комплекса мер, предусмотренного Планом  мероприятий ("дорожной картой") по совершенствованию оплаты труда отдельных категорий работников  учреждений здравоохраненияЛенинградской области</t>
  </si>
  <si>
    <t xml:space="preserve">Распоряжение Правительства Ленинградской области от 8 мая 2013 года № 204-р "Об утверждении Плана мероприятий ("дорожной карты")  "Изменения в отраслях социальной сферы, направленные на повышение эффективности здравоохранения в Ленинградской области"
</t>
  </si>
  <si>
    <t>* объемы планового и фактического финансирования учтены в мероприятиях по п. 11.1</t>
  </si>
  <si>
    <t>* В рамках текущего финансирования реализации плана мероприятий государственной программы</t>
  </si>
  <si>
    <t>Распоряжение Правительства Ленинградской области от 14 ноября 2013 года № 405, государственная программа  "Развитие здравоохранения в Ленинградской области "(далее-Распоряжение Правительства Ленинградской области от 14.11.2013 № 405) Подпрограмма "Развитие первичной медико-санитарной помощи. Профилактика заболеваний и формирование здорового образа жизни» основное мероприятие 1.3. Развитие системы медицинской профилактики и формирование здорового образа жизни, в том числе у детей</t>
  </si>
  <si>
    <t>Финансирование  осуществляется по факту выполенных работ ( услуг). Договором подряда между ГК «Ростех» и ООО «РТ-СоцСтрой» на проведение работ по строительству, оснащению и вводу в эксплуатацию перинатального центра от 25.12.2014 установлен срок ввода перинатального центра в эксплуатацию 31.05.2016</t>
  </si>
  <si>
    <t>Распоряжение Правительства Ленинградской области от 14.11.2013 № 405 (Подпрограмма "Совершенствование системы лекарственного обеспечения, в том числе в амбулаторных условиях" Плана реализации государственной программы)</t>
  </si>
  <si>
    <t>Распоряжение Правительства Ленинградской области от 14.11.2013г. № 405 государственная программа  "Развитие здравоохранения в Ленинградской области ", Подпрограмма "Кадровое обеспечение системы здравоохранения", ведомственная целевая программа «Поэтапное устранение дефицита медицинских кадров в медицинских организациях, входящих в муниципальные и государственные системы здравоохранения Ленинградской области на 2013-2015 годы», Постановление Правительства Ленинградской области от 27 декабря 2005 года №  338 «О порядке установления и выплаты единовременного пособия выпускникам медицинских высших и средних учебных заведений, поступающим на работу в учреждения здравоохранения Ленинградской области»</t>
  </si>
  <si>
    <t>финансирование  мероприятий осуществляется в течение года</t>
  </si>
  <si>
    <t>Распоряжение Правительства Ленинградской области от 14.11.2013г. № 405 государственная программа  "Развитие здравоохранения в Ленинградской области ", Подпрограмма "Кадровое обеспечение системы здравоохранения", ведомственная целевая программа «Поэтапное устранение дефицита медицинских кадров в медицинских организациях, входящих в муниципальные и государственные системы здравоохранения Ленинградской области на 2013-2015 годы», Постановление Правительства Ленинградской области от 28 Декабря 2007 года № 339 «О социальной поддержке молодых специалистов в Ленинградской области»</t>
  </si>
  <si>
    <t>Распоряжение Правительства Ленинградской области от 14.11.2013г. № 405 государственная программа  "Развитие здравоохранения в Ленинградской области ", Подпрограмма "Кадровое обеспечение системы здравоохранения", ведомственная целевая программа «Поэтапное устранение дефицита медицинских кадров в медицинских организациях, входящих в муниципальные и государственные системы здравоохранения Ленинградской области на 2013-2015 годы»,Постановление Правительства Ленинградской области от 29 апреля 2013 года № 127 «О социальной поддержке медицинских работников дефицитных специальностей в Ленинградской области»</t>
  </si>
  <si>
    <t xml:space="preserve">Распоряжение Правительства Ленинградской области от 14.11.2013г. № 405 государственная программа  "Развитие здравоохранения в Ленинградской области ", Подпрограмма "Кадровое обеспечение системы здравоохранения", ведомственная целевая программа «Поэтапное устранение дефицита медицинских кадров в медицинских организациях, входящих в муниципальные и государственные системы здравоохранения Ленинградской области на 2013-2015 годы», Постановление Правительства Ленинградской области от 14 февраля 2012 года № 46 «Об осуществлении единовременных компенсационных выплат медицинским работникам» </t>
  </si>
  <si>
    <t>Распоряжение Правительства Ленинградской области от 08.05.2013 № 204-р</t>
  </si>
  <si>
    <t>20.1.</t>
  </si>
  <si>
    <t>Распоряжение Правительства Ленинградской области от 14.11.2013 № 405 ( Подпрограмма «Развитие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эвакуации», мерпоприятие 2.6. «Укрепление материально-технической базы медицинских организаций»" Плана реализации государственной программы)</t>
  </si>
  <si>
    <t>Распоряжение Правительства Ленинградской области от 14.11.2013 № 405</t>
  </si>
  <si>
    <r>
      <rPr>
        <b/>
        <sz val="12"/>
        <color indexed="8"/>
        <rFont val="Times New Roman"/>
        <family val="1"/>
        <charset val="204"/>
      </rPr>
      <t>В отчетном периоде</t>
    </r>
    <r>
      <rPr>
        <sz val="12"/>
        <color indexed="8"/>
        <rFont val="Times New Roman"/>
        <family val="1"/>
        <charset val="204"/>
      </rPr>
      <t xml:space="preserve"> приобретен компьютерный томограф в ГБУЗ ЛО "Бокситогорская МБ" (Пикалево) для травмацентра.  Поставка осуществлена, компьютер установлен.                                                                                      Ежемесячно осуществляется мониторинг организации медицинской помощи пострадавшим в ДТП на территории Ленинградской области и эффективности использования оборудования. </t>
    </r>
  </si>
  <si>
    <t xml:space="preserve">* плановое и фактическое финансирование осуществляется в рамках 
Территориальной программы государственных гарантий бесплатного оказания гражданам медицинской помощи в Ленинградской области
</t>
  </si>
  <si>
    <t>Приложение 1</t>
  </si>
  <si>
    <t>Размер расчетной величины по состоянию на 01.09.2015 года составляет 7800 руб. (4,7% к уровню 2014 года).                                                                                                              В структуре среднемесяной заработной платы стимулирующие выплаты составили за . 2015 год 15,2% (план 30%), в 2014 году доля составляла 14%. Среднемесячная заработная плата за   2015 год составила 18285 руб. Соотношение средней заработной платы  к средней заработной плате по Ленинградской области (34300 руб) составило 53,3% (план 52,4%).   Результаты исполнения мероприятий отражены в результатах по мероприятиям пункта 11.1</t>
  </si>
  <si>
    <t>Размер расчетной величины по состоянию на 01.09.2015 года составляет 7800 руб. (4,7% к уровню 2014 года).                                                                                                              В структуре среднемесяной заработной платы стимулирующие выплаты составили за  2015 год 26,7% (план 30%), в 2014 году доля составляла 23%.                                                  Среднемесячная заработная плата за  2015 год составила 30 611 руб. Соотношение средней заработной платы к средней заработной плате по Ленинградской области (34300 руб)составило 89,2% (план 86%)  Результаты исполнения мероприятий отражены в результатах по мероприятиям пункта 11.1</t>
  </si>
  <si>
    <r>
      <t xml:space="preserve">Размер расчетной величины по состоянию на 01.09.2015 года составляет 7800 руб. (4,7% к уровню 2014 года).                                                                                                              В структуре среднемесяной заработной платы стимулирующие выплаты составили за  2015 год 31,2% (план 30%), в 2014 году доля составляла 28%.
Среднемесячная заработная плата за. 2015 год составила   48 190 руб.Соотношение средней заработной платы  к средней заработной плате по Ленинградской области (34300 руб.) составило 140,5% (план 137%).   </t>
    </r>
    <r>
      <rPr>
        <b/>
        <sz val="12"/>
        <rFont val="Times New Roman"/>
        <family val="1"/>
        <charset val="204"/>
      </rPr>
      <t>В отчетном периоде реализовывался комплекс мер:</t>
    </r>
    <r>
      <rPr>
        <sz val="12"/>
        <rFont val="Times New Roman"/>
        <family val="1"/>
        <charset val="204"/>
      </rPr>
      <t xml:space="preserve">  </t>
    </r>
    <r>
      <rPr>
        <b/>
        <sz val="12"/>
        <rFont val="Times New Roman"/>
        <family val="1"/>
        <charset val="204"/>
      </rPr>
      <t xml:space="preserve">1.) </t>
    </r>
    <r>
      <rPr>
        <sz val="12"/>
        <rFont val="Times New Roman"/>
        <family val="1"/>
        <charset val="204"/>
      </rPr>
      <t xml:space="preserve">Повышение качества оказания медицинской помощи путем поэтапного внедрения показателей качества и эффективности работы медицинского персонала в амбулаторно-поликлинических подразделениях: количество работников переведенных на эффективный контракт составляет 2481 человек, в том числе по амбулаторно-поликлиническому подразделению – 960 человек.
</t>
    </r>
    <r>
      <rPr>
        <b/>
        <sz val="12"/>
        <rFont val="Times New Roman"/>
        <family val="1"/>
        <charset val="204"/>
      </rPr>
      <t>2.)</t>
    </r>
    <r>
      <rPr>
        <sz val="12"/>
        <rFont val="Times New Roman"/>
        <family val="1"/>
        <charset val="204"/>
      </rPr>
      <t xml:space="preserve"> Продолжение оптимизации штатных расписаний в части уменьшения количества должностей младшего медицинского персонала с  дальнейшим проведением корректировки фонда оплаты труда: количество физических лиц переведенных на должности прочего персонала – 89 человек; количество ставок переданных на аутсорсинг – 88 единиц.
</t>
    </r>
    <r>
      <rPr>
        <b/>
        <sz val="12"/>
        <rFont val="Times New Roman"/>
        <family val="1"/>
        <charset val="204"/>
      </rPr>
      <t>3.)</t>
    </r>
    <r>
      <rPr>
        <sz val="12"/>
        <rFont val="Times New Roman"/>
        <family val="1"/>
        <charset val="204"/>
      </rPr>
      <t xml:space="preserve"> Проведена оптимизация сети учреждений здравоохранения  - с 1 сентября 2015 года сокращено  20 коек в домах ребенка, высвободившиеся средства в размере 816,6 тыс. рублей направлены на повышение заработной платы отдельных категорий медицинских работников    На 2015 год было запланировано уменьшение численности персонала и уменьшение фонда оплата труда. Увеличение фактических сумм денежных средств за счет увеличения численности персонала по сравнению с планом
</t>
    </r>
  </si>
  <si>
    <t xml:space="preserve">В отчетном периоде с целью профилактики осложнений и раннего выявления пациентов с БСК проводилась диспансеризация взрослого населения. В 2015г. диспансерный осмотр прошли 226,2 тыс. чел. (2014г. –221,5, профилактический осмотр прошли 123,1 тыс. человек. У 47,6 тыс. чел. (38,7%) выявлены болезни системы кровообращения, пациентам назначено лечение, взяты на диспансерное наблюдение.  В рамках реализации Подпрограммы "Развитие первичной медико-санитарной помощи. Профилактика заболеваний и формирование здорового образа жизни» в отчетном периоде Заключены контракты по результату аукциона  на 1,32 тыс. руб.  Израсходовано - 1,32 тыс. руб.  Печатная продукция по вопросам здорового образа жизни изготовлена, распределена по медицинским организациям. рублей по совершенствованию информирования населения и медицинских организаций на официальном портале ГКУЗ ЛО Центр СПИД.  Указанные мероприятия направлены на расширения возможностей пациентам получать необходимую информацию о работе специалистов, лабораторий, возможности консультирования в режиме он-лайн, а также на улучшение качества обработки, получаемой информации для специалистов.
</t>
  </si>
  <si>
    <t>финансирование  осуществлено по факту оказания работ (услуг)</t>
  </si>
  <si>
    <t>01.04.2015 01.01.2016</t>
  </si>
  <si>
    <t>Осуществлены поставки по всем заключенным контрактам</t>
  </si>
  <si>
    <t>В соответствии с порядком установления и выплаты единовременного пособия выпускникам медицинских высших и средних учебных заведений, поступающим на работу в учреждения здравоохранения Ленинградской области размер единовременного пособия для врача составляет 30 000 рублей, для среднего медицинского работника 15 000 рублей. За  2015 год выплачено единовременное пособие выпускникам медицинских высших и средних учебных заведений, поступивших на работу в учреждения здравоохранения Ленинградской области - 289 чел.</t>
  </si>
  <si>
    <t>Установлены ежегодные выплаты в размере 120 тысяч рублей. В список дефицитных специальностей вошли: врачи-анестезиологи-реаниматологи, врачи-неонатологи, врачи-психиатры, врачи-психотерапевты, врачи-фтизиатры стационаров.                                                                                                                     За 2015 год оказана социальная поддержка медицинских работников дефицитных специальностей - 419 чел.</t>
  </si>
  <si>
    <t>Установлена в качестве меры социальной поддержки ежегодная единовременная выплата в размере 56500 рублей (в том числе налог на доходы физических лиц) молодым специалистам, с которыми заключены договоры о предоставлении социальной поддержки. Выплата молодому специалисту осуществляется ежегодно в течение трех лет при условии продолжения молодым специалистом работы в государственном (муниципальном) учреждении, на работу в которое он поступил после окончания образовательного учреждения среднего профессионального образования или образовательного учреждения высшего профессионального образования, имеющего государственную аккредитацию.                                           За  2015 год  оказана социальная поддержка медицинских специалистов Ленинградской области - 928 чел.</t>
  </si>
  <si>
    <t>В 2015 году заключено 421 государственных контрактов  и договоров на поставку лекарственных средств для льготных категорий граждан. Обеспечено лекарственными средствами за  2015 год 34 992 человек на сумму  690 987,54 тыс.рублей, в том числе, 105 пациентов с орфанными заболеваниями обеспечены лекарственными средствами на сумму 206 357,50 тыс.рублей. Осуществлена поставка 754 торговых наименований.</t>
  </si>
  <si>
    <r>
      <t xml:space="preserve">Осуществляются  софинансирование с ТФ ОМС Ленинградской области единовременных компенсационных выплат в размере 1 миллиона рублей. </t>
    </r>
    <r>
      <rPr>
        <b/>
        <sz val="12"/>
        <color indexed="8"/>
        <rFont val="Times New Roman"/>
        <family val="1"/>
        <charset val="204"/>
      </rPr>
      <t>В 2015 года</t>
    </r>
    <r>
      <rPr>
        <sz val="12"/>
        <color indexed="8"/>
        <rFont val="Times New Roman"/>
        <family val="1"/>
        <charset val="204"/>
      </rPr>
      <t xml:space="preserve"> единовременные компенсационные выплаты были предоставлены 74 врачам.</t>
    </r>
  </si>
  <si>
    <t>финансирование  осуществлено в полном объеме</t>
  </si>
  <si>
    <r>
      <rPr>
        <b/>
        <sz val="12"/>
        <color indexed="8"/>
        <rFont val="Times New Roman"/>
        <family val="1"/>
        <charset val="204"/>
      </rPr>
      <t xml:space="preserve">В рамках реализации мероприятия 2.6. в отчетном периоде исполнено:   </t>
    </r>
    <r>
      <rPr>
        <sz val="12"/>
        <color indexed="8"/>
        <rFont val="Times New Roman"/>
        <family val="1"/>
        <charset val="204"/>
      </rPr>
      <t xml:space="preserve">                  1.) Проведение капитального ремонта ГКУЗЛО "Зеленохолмская туберкулезная больница" заключен контракт на сумму 11,8 млн . руб. исполнен на 11,8 млн . руб.                    2.) Проведение капитального ремонта ГКУЗ ЛО "ТБ "Дружноселье" -заключен контракт - на 7,2 млн. руб. (исполнено 7,1 млн. руб., экономия 0,1 млн. руб).                                                                                           3.) Проведение капитального ремонта ГКУЗ ЛО "Областная туберкулезная больница в г. Тихвине"- заключен контракт на  на 8,2 млн. руб. (исполнено -8,4 млн. руб., экономия -0,8  млн. руб).                                                                                      4.) Проведение капитального ремонта Областная туберкулезная больница в г. Выборге , контракт на 14,3 млн. руб. (исполнено 14,3 млн. руб.).                                5.) Ремонтные работы в Тихвинском доме ребенка, контракт на 0,6 млн. руб. (исполнено - 0,5 млн. руб.).                                                                                                          6.) Приобретение медицинского оборудования для обследования населения с целью выявления туберкулеза, лечение больных туберкулезом, а также профилактических мероприятий- заключены контракты на сумму 21,4 млн. руб.  на приобретение бактериологического анализатора и аппарата рентгендиагностического на 2 рабочих места. Оборудование поступило в медицинские организации.</t>
    </r>
  </si>
  <si>
    <t xml:space="preserve">Расторгнут контракт по ремонту Выборгского ортопедо-туберкулезного диспансерана 1,5 млн. руб.                                                                         Экономия финансовых средств - 1,0 млн. руб.                                   </t>
  </si>
  <si>
    <r>
      <rPr>
        <b/>
        <sz val="12"/>
        <color indexed="8"/>
        <rFont val="Times New Roman"/>
        <family val="1"/>
        <charset val="204"/>
      </rPr>
      <t>В отчетном периоде в рамках реализации Подпрограмм 4 осуществлялось следующее: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1.)</t>
    </r>
    <r>
      <rPr>
        <sz val="12"/>
        <color indexed="8"/>
        <rFont val="Times New Roman"/>
        <family val="1"/>
        <charset val="204"/>
      </rPr>
      <t xml:space="preserve">  В мае 2015 года заключен государственный контракт (на 33,8 млн. руб.) между Комитетом по здравоохранению Ленинградской области и СПб ГБУЗ «Детская городская больница № 1» по оказанию специализированной, в том числе высокотехнологичной, медицинской помощи.                                                               </t>
    </r>
    <r>
      <rPr>
        <b/>
        <sz val="12"/>
        <color indexed="8"/>
        <rFont val="Times New Roman"/>
        <family val="1"/>
        <charset val="204"/>
      </rPr>
      <t>2.)</t>
    </r>
    <r>
      <rPr>
        <sz val="12"/>
        <color indexed="8"/>
        <rFont val="Times New Roman"/>
        <family val="1"/>
        <charset val="204"/>
      </rPr>
      <t xml:space="preserve"> Проведен аукцион на приобретение оборудования на сумму 19,0 млн. руб. Заключены контракты на поставку инкубаторов на сумму 12,85 млн. руб., монитора с функцией ЭЭГ  на сумму 1,52 млн. руб., ИВЛ аппаратов.Осуществляется поставка оборудования (поставка оборудования в течение 90 дней).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3.)</t>
    </r>
    <r>
      <rPr>
        <sz val="12"/>
        <color indexed="8"/>
        <rFont val="Times New Roman"/>
        <family val="1"/>
        <charset val="204"/>
      </rPr>
      <t xml:space="preserve"> Не состоялся аукцион на поставку переносных УЗИ-аппаратов, в связи с непоставкой оборудования</t>
    </r>
  </si>
  <si>
    <t>Закрыт контракт на поставку 2-х аппаратов ИВЛ для Всеволожского родильного дома в связи с непоставкой оборудования</t>
  </si>
  <si>
    <r>
      <t xml:space="preserve">01.04.2015 01.07.2015 </t>
    </r>
    <r>
      <rPr>
        <b/>
        <sz val="9"/>
        <color indexed="8"/>
        <rFont val="Times New Roman"/>
        <family val="1"/>
        <charset val="204"/>
      </rPr>
      <t>01.01.2016</t>
    </r>
  </si>
  <si>
    <t xml:space="preserve">Проведение диспансерных осмотров взрослого населения  В 2015г. диспансерный осмотр прошли 226,2 тыс. чел. (2014г. –221,5, профилактический осмотр прошли 123,1 тыс. человек.  диспансерные осмотры проведены 4406 детям из числа пребывающих в стационарных учреждениях и в семьях детей-сирот и детей, находящихся в трудной жизненной ситуации, что составило 100,0% от плана Диспансерные осомтры проведены 5342 детям до года.      В соответствии с нормативными документами Минздрава России для организации оказания первой помощи в малонаселенных удаленных населенных пунктах продолжена организация домовых хозяйств (486 домовых хозяйства). Для работы домовых хозяйств они оснащены медицинскими укладками, мобильной и интернет-связью   Во Всеволожском муниципальном районе реализуется пилотный проект по отработке дистанционного диспансерного наблюдения пациентов с артериальной гипертензией и другими хроническими заболеваниями, который в дальнейшем будет распространен на всю область.                                                                                                                                 Информационную работу по пропаганде здорового питания осуществляют медицинские работники учреждений первичной медико-санитарной помощи и стационарные учреждения здравоохранения, разъясняя основы лечебного питания.
Рекомендации по здоровому питанию дают врачи Центров здоровья, врачи
амбулаторно-поликлинических подразделений в период проведения «школ
здоровья» для беременных, больных сахарным диабетом и артериальной
гипертензией.
</t>
  </si>
  <si>
    <t>01.01.206</t>
  </si>
  <si>
    <r>
      <t xml:space="preserve">В рамках договоренности (с 2010 года) с НИИ акушерства и гинекологии им. Д.О.Отта Санкт-Петербурга продолжает осуществляться  лечение пациенток Ленинградской области с невынашиванием и бесплодием с применением высоких технологий (дорогостоящее). 
Около 35% женщин с бесплодием снимают с диспансерного учета, остальные требуют применения высокотехнологичных методов лечения, в том числе ЭКО. 
</t>
    </r>
    <r>
      <rPr>
        <b/>
        <sz val="12"/>
        <color indexed="8"/>
        <rFont val="Times New Roman"/>
        <family val="1"/>
        <charset val="204"/>
      </rPr>
      <t>В 2015 году  для получения процедуры ЭКО</t>
    </r>
    <r>
      <rPr>
        <sz val="12"/>
        <color indexed="8"/>
        <rFont val="Times New Roman"/>
        <family val="1"/>
        <charset val="204"/>
      </rPr>
      <t xml:space="preserve"> за счет федерального бюджета направлено - 187 женщин,пролечено - 96,  за счет средств ОМС направлено 500 женщин, пролечено 417.
</t>
    </r>
  </si>
  <si>
    <r>
      <rPr>
        <b/>
        <sz val="12"/>
        <color indexed="8"/>
        <rFont val="Times New Roman"/>
        <family val="1"/>
        <charset val="204"/>
      </rPr>
      <t>В отчетном периоде продолжена</t>
    </r>
    <r>
      <rPr>
        <sz val="12"/>
        <color indexed="8"/>
        <rFont val="Times New Roman"/>
        <family val="1"/>
        <charset val="204"/>
      </rPr>
      <t xml:space="preserve"> санитарно-просветительная работа среди населения в СМИ, по телевидению, разъяснительная работа в женских консультациях, при проведении профилактических осмотров в учебных заведениях. В 2015 года психологами доабортного консультирования медицинских организаций Ленинградской области проконсультировано 365 беременных женщин, обратившихся на аборт, из них 36 женщин сохранили беременность.</t>
    </r>
  </si>
  <si>
    <r>
      <rPr>
        <b/>
        <sz val="12"/>
        <color indexed="8"/>
        <rFont val="Times New Roman"/>
        <family val="1"/>
        <charset val="204"/>
      </rPr>
      <t xml:space="preserve">В отчетном периоде проводятся </t>
    </r>
    <r>
      <rPr>
        <sz val="12"/>
        <color indexed="8"/>
        <rFont val="Times New Roman"/>
        <family val="1"/>
        <charset val="204"/>
      </rPr>
      <t xml:space="preserve">строительно-монтажные работы: на объекте завершены земляные работы, работы по выносу из пятна застройки канализационной и водопроводной сети, работы по устройству котлована под фундаментную плиту, работы по устройству монолитной фундаментной плиты здания.   
 "В отчетном периоде продолжаются строительно-монтажные работы второго этапа. По состоянию на 31.12.2015г состояние строительной готовности здания: Цокольный этаж: стены – 100%; перекрытия – 100%; Колонны 1, 2, 3 этажа –100%;      4 этажа – 20%;
Бетонирование перекрытий 1, 2-го этажа – 100%; 3эт. - 80%;
Бетонирование пандуса – 75%; перекр.пандуса-70%; 
Теплоизоляция цоколя – 70%.
</t>
    </r>
  </si>
  <si>
    <r>
      <rPr>
        <b/>
        <sz val="12"/>
        <color indexed="8"/>
        <rFont val="Times New Roman"/>
        <family val="1"/>
        <charset val="204"/>
      </rPr>
      <t xml:space="preserve">В отчетном периоде </t>
    </r>
    <r>
      <rPr>
        <sz val="12"/>
        <color indexed="8"/>
        <rFont val="Times New Roman"/>
        <family val="1"/>
        <charset val="204"/>
      </rPr>
      <t xml:space="preserve">заключен контракт с ООО «Лечебно-диагностический центр  Международного института биологических систем имени Сергея Березина» по проведению радиохирургического лечения на аппарате Гамма-нож для пациентов с опухолями, сосудистыми и функциональными заболеваниями головного мозга и меланомой сосудистой оболочки глаза (гамма-нож), на гож 33 операций(стоимость 1 операции  -180 тыс. руб.).                                                                                       Заключен контракт на лечение ВИЧ-инфициорованных ЛО в ГБУЗ Городская инфекционная  больница им. С.П.Боткина. Пролечен  -82 пациента (проведено 2040 к/дней).                                                                                                                Продолжена работа по выявлению, в том числе в рамках диспансеризации пациентов со злокачественными новообразованиями. Осуществляется работа направленная на повышения качества диспансеризации и диспансерного наблюдения за пациентами, увеличение количества своевременного оказания высокотехнологичной медицинской помощи. Индикаторный показатель «Доля злокачественных новообразований (ЗНО), выявленных впервые на ранних стадиях (I-II стадии)» достигнут и составил 53,9% при целевом 52,5%.
</t>
    </r>
  </si>
  <si>
    <t>Изменение размеров плановых  ассигнований произведено на основании внесения изменений в Государственную программу "Развитие здарвоохранения в Ленинградской области", утвержденную  постановлением Правительства Ленинградской области от 14.11.2013г. № 405 , в части подпрограммы "Кадровое обеспечение системы здравоохранения", ведомственную целевау программу «Поэтапное устранение дефицита медицинских кадров в медицинских организациях, входящих в муниципальные и государственные системы здравоохранения Ленинградской области на 2013-2015 годы», утвержденную приказом Комитета по хдравоохранению Ленинградской области от 25.06.2013 г. № 21, областной закон от 22 декабря 2014 г. " Об областном бюджете Ленинградской области на 2015 год и на плановый период 2016 и 2017 годов". Меры социальной поддержки были предоставлены 100% медицинских работников, имеющих право на получение различной поддержки.</t>
  </si>
  <si>
    <r>
      <t xml:space="preserve"> о ходе выполнения плана мероприятий органов исполнительной власти Ленинградской области по достижению целевых показателей, содержащихся в указах  Президента Российской Федерации  от 7 мая 2012 года № 596-601,606  </t>
    </r>
    <r>
      <rPr>
        <b/>
        <i/>
        <sz val="12"/>
        <color indexed="8"/>
        <rFont val="Times New Roman"/>
        <family val="1"/>
        <charset val="204"/>
      </rPr>
      <t>на 01.01. 2016 года</t>
    </r>
    <r>
      <rPr>
        <b/>
        <sz val="12"/>
        <color indexed="8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</si>
</sst>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  <numFmt numFmtId="169" formatCode="0.0000"/>
  </numFmts>
  <fonts count="5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63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18"/>
      <name val="Calibri"/>
      <family val="2"/>
      <charset val="204"/>
    </font>
    <font>
      <b/>
      <sz val="13"/>
      <color indexed="18"/>
      <name val="Calibri"/>
      <family val="2"/>
      <charset val="204"/>
    </font>
    <font>
      <b/>
      <sz val="11"/>
      <color indexed="18"/>
      <name val="Calibri"/>
      <family val="2"/>
      <charset val="204"/>
    </font>
    <font>
      <sz val="11"/>
      <color indexed="18"/>
      <name val="Calibri"/>
      <family val="2"/>
      <charset val="204"/>
    </font>
    <font>
      <sz val="11"/>
      <color indexed="13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8"/>
      <color indexed="18"/>
      <name val="Cambria"/>
      <family val="1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Calibri"/>
      <family val="2"/>
      <charset val="204"/>
    </font>
    <font>
      <sz val="1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14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22222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11"/>
      </patternFill>
    </fill>
    <fill>
      <patternFill patternType="solid">
        <fgColor indexed="13"/>
      </patternFill>
    </fill>
    <fill>
      <patternFill patternType="solid">
        <fgColor indexed="21"/>
      </patternFill>
    </fill>
    <fill>
      <patternFill patternType="solid">
        <fgColor indexed="20"/>
      </patternFill>
    </fill>
    <fill>
      <patternFill patternType="solid">
        <fgColor indexed="15"/>
      </patternFill>
    </fill>
    <fill>
      <patternFill patternType="solid">
        <fgColor indexed="18"/>
      </patternFill>
    </fill>
    <fill>
      <patternFill patternType="solid">
        <fgColor indexed="10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1"/>
      </bottom>
      <diagonal/>
    </border>
    <border>
      <left/>
      <right/>
      <top/>
      <bottom style="double">
        <color indexed="1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5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3" fillId="2" borderId="0" applyNumberFormat="0" applyBorder="0" applyAlignment="0" applyProtection="0"/>
    <xf numFmtId="0" fontId="24" fillId="2" borderId="1" applyNumberFormat="0" applyAlignment="0" applyProtection="0"/>
    <xf numFmtId="0" fontId="25" fillId="11" borderId="2" applyNumberFormat="0" applyAlignment="0" applyProtection="0"/>
    <xf numFmtId="0" fontId="21" fillId="0" borderId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Alignment="0" applyProtection="0"/>
    <xf numFmtId="0" fontId="32" fillId="0" borderId="6" applyNumberFormat="0" applyFill="0" applyAlignment="0" applyProtection="0"/>
    <xf numFmtId="0" fontId="33" fillId="2" borderId="0" applyNumberFormat="0" applyBorder="0" applyAlignment="0" applyProtection="0"/>
    <xf numFmtId="0" fontId="21" fillId="3" borderId="7" applyNumberFormat="0" applyFont="0" applyAlignment="0" applyProtection="0"/>
    <xf numFmtId="0" fontId="34" fillId="2" borderId="8" applyNumberFormat="0" applyAlignment="0" applyProtection="0"/>
    <xf numFmtId="0" fontId="35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50" fillId="0" borderId="0"/>
    <xf numFmtId="0" fontId="21" fillId="0" borderId="0"/>
    <xf numFmtId="0" fontId="37" fillId="0" borderId="0"/>
    <xf numFmtId="0" fontId="37" fillId="0" borderId="0"/>
    <xf numFmtId="43" fontId="1" fillId="0" borderId="0" applyFont="0" applyFill="0" applyBorder="0" applyAlignment="0" applyProtection="0"/>
  </cellStyleXfs>
  <cellXfs count="150">
    <xf numFmtId="0" fontId="0" fillId="0" borderId="0" xfId="0"/>
    <xf numFmtId="0" fontId="2" fillId="12" borderId="0" xfId="0" applyFont="1" applyFill="1"/>
    <xf numFmtId="0" fontId="2" fillId="12" borderId="0" xfId="0" applyFont="1" applyFill="1" applyAlignment="1">
      <alignment horizontal="center"/>
    </xf>
    <xf numFmtId="0" fontId="3" fillId="12" borderId="0" xfId="0" applyFont="1" applyFill="1"/>
    <xf numFmtId="0" fontId="4" fillId="12" borderId="0" xfId="0" applyFont="1" applyFill="1" applyAlignment="1">
      <alignment horizontal="center"/>
    </xf>
    <xf numFmtId="0" fontId="5" fillId="12" borderId="0" xfId="0" applyFont="1" applyFill="1" applyAlignment="1">
      <alignment wrapText="1"/>
    </xf>
    <xf numFmtId="0" fontId="7" fillId="12" borderId="10" xfId="0" applyFont="1" applyFill="1" applyBorder="1" applyAlignment="1">
      <alignment horizontal="center" vertical="center" wrapText="1"/>
    </xf>
    <xf numFmtId="0" fontId="9" fillId="12" borderId="0" xfId="0" applyFont="1" applyFill="1" applyAlignment="1">
      <alignment horizontal="center"/>
    </xf>
    <xf numFmtId="0" fontId="10" fillId="12" borderId="10" xfId="0" applyNumberFormat="1" applyFont="1" applyFill="1" applyBorder="1" applyAlignment="1">
      <alignment horizontal="center" vertical="center" wrapText="1"/>
    </xf>
    <xf numFmtId="0" fontId="9" fillId="12" borderId="10" xfId="0" applyFont="1" applyFill="1" applyBorder="1" applyAlignment="1">
      <alignment horizontal="center" vertical="center"/>
    </xf>
    <xf numFmtId="0" fontId="0" fillId="0" borderId="0" xfId="0" applyAlignment="1">
      <alignment wrapText="1" shrinkToFit="1"/>
    </xf>
    <xf numFmtId="0" fontId="12" fillId="12" borderId="0" xfId="0" applyFont="1" applyFill="1"/>
    <xf numFmtId="0" fontId="39" fillId="12" borderId="0" xfId="0" applyFont="1" applyFill="1"/>
    <xf numFmtId="0" fontId="6" fillId="12" borderId="0" xfId="0" applyFont="1" applyFill="1"/>
    <xf numFmtId="0" fontId="10" fillId="12" borderId="10" xfId="0" applyFont="1" applyFill="1" applyBorder="1" applyAlignment="1">
      <alignment horizontal="center" vertical="center" wrapText="1"/>
    </xf>
    <xf numFmtId="0" fontId="12" fillId="12" borderId="0" xfId="0" applyFont="1" applyFill="1" applyAlignment="1"/>
    <xf numFmtId="0" fontId="8" fillId="12" borderId="10" xfId="0" applyFont="1" applyFill="1" applyBorder="1" applyAlignment="1">
      <alignment horizontal="center" vertical="center" wrapText="1"/>
    </xf>
    <xf numFmtId="0" fontId="9" fillId="13" borderId="10" xfId="0" applyFont="1" applyFill="1" applyBorder="1" applyAlignment="1">
      <alignment horizontal="center" vertical="center"/>
    </xf>
    <xf numFmtId="0" fontId="16" fillId="13" borderId="10" xfId="0" applyFont="1" applyFill="1" applyBorder="1" applyAlignment="1">
      <alignment horizontal="left" vertical="top" wrapText="1" shrinkToFit="1"/>
    </xf>
    <xf numFmtId="0" fontId="10" fillId="13" borderId="10" xfId="0" applyFont="1" applyFill="1" applyBorder="1" applyAlignment="1">
      <alignment horizontal="left" vertical="top" wrapText="1" shrinkToFit="1"/>
    </xf>
    <xf numFmtId="0" fontId="16" fillId="13" borderId="10" xfId="0" applyNumberFormat="1" applyFont="1" applyFill="1" applyBorder="1" applyAlignment="1">
      <alignment horizontal="left" vertical="top" wrapText="1" shrinkToFit="1"/>
    </xf>
    <xf numFmtId="0" fontId="10" fillId="13" borderId="10" xfId="0" applyFont="1" applyFill="1" applyBorder="1" applyAlignment="1">
      <alignment horizontal="center" vertical="center" wrapText="1" shrinkToFit="1"/>
    </xf>
    <xf numFmtId="14" fontId="44" fillId="13" borderId="10" xfId="0" applyNumberFormat="1" applyFont="1" applyFill="1" applyBorder="1" applyAlignment="1">
      <alignment horizontal="center" vertical="center" wrapText="1"/>
    </xf>
    <xf numFmtId="1" fontId="4" fillId="13" borderId="10" xfId="0" applyNumberFormat="1" applyFont="1" applyFill="1" applyBorder="1" applyAlignment="1">
      <alignment horizontal="center" vertical="center"/>
    </xf>
    <xf numFmtId="1" fontId="45" fillId="13" borderId="10" xfId="0" applyNumberFormat="1" applyFont="1" applyFill="1" applyBorder="1" applyAlignment="1">
      <alignment horizontal="center" vertical="center"/>
    </xf>
    <xf numFmtId="164" fontId="2" fillId="13" borderId="10" xfId="47" applyNumberFormat="1" applyFont="1" applyFill="1" applyBorder="1" applyAlignment="1">
      <alignment horizontal="center" vertical="center" wrapText="1"/>
    </xf>
    <xf numFmtId="165" fontId="10" fillId="13" borderId="10" xfId="0" applyNumberFormat="1" applyFont="1" applyFill="1" applyBorder="1" applyAlignment="1">
      <alignment horizontal="left" vertical="center" wrapText="1"/>
    </xf>
    <xf numFmtId="0" fontId="0" fillId="13" borderId="10" xfId="0" applyFill="1" applyBorder="1" applyAlignment="1">
      <alignment wrapText="1" shrinkToFit="1"/>
    </xf>
    <xf numFmtId="0" fontId="19" fillId="13" borderId="10" xfId="0" applyNumberFormat="1" applyFont="1" applyFill="1" applyBorder="1" applyAlignment="1">
      <alignment horizontal="left" vertical="center" wrapText="1" shrinkToFit="1"/>
    </xf>
    <xf numFmtId="0" fontId="20" fillId="0" borderId="10" xfId="0" applyFont="1" applyBorder="1" applyAlignment="1">
      <alignment wrapText="1" shrinkToFit="1"/>
    </xf>
    <xf numFmtId="0" fontId="0" fillId="0" borderId="10" xfId="0" applyBorder="1" applyAlignment="1">
      <alignment horizontal="center" vertical="center" wrapText="1"/>
    </xf>
    <xf numFmtId="0" fontId="11" fillId="13" borderId="10" xfId="0" applyFont="1" applyFill="1" applyBorder="1" applyAlignment="1">
      <alignment horizontal="center" vertical="center" wrapText="1" shrinkToFit="1"/>
    </xf>
    <xf numFmtId="0" fontId="0" fillId="13" borderId="10" xfId="0" applyFill="1" applyBorder="1" applyAlignment="1">
      <alignment wrapText="1" shrinkToFit="1"/>
    </xf>
    <xf numFmtId="0" fontId="40" fillId="12" borderId="10" xfId="0" applyFont="1" applyFill="1" applyBorder="1" applyAlignment="1">
      <alignment horizontal="center" vertical="center" wrapText="1" shrinkToFit="1"/>
    </xf>
    <xf numFmtId="0" fontId="6" fillId="12" borderId="0" xfId="0" applyFont="1" applyFill="1" applyAlignment="1">
      <alignment horizontal="center" wrapText="1"/>
    </xf>
    <xf numFmtId="0" fontId="7" fillId="12" borderId="10" xfId="0" applyFont="1" applyFill="1" applyBorder="1" applyAlignment="1">
      <alignment horizontal="center" vertical="center" wrapText="1"/>
    </xf>
    <xf numFmtId="0" fontId="8" fillId="12" borderId="10" xfId="0" applyFont="1" applyFill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0" fontId="7" fillId="12" borderId="10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wrapText="1" shrinkToFit="1"/>
    </xf>
    <xf numFmtId="0" fontId="7" fillId="1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12" borderId="0" xfId="0" applyFont="1" applyFill="1" applyAlignment="1">
      <alignment wrapText="1" shrinkToFit="1"/>
    </xf>
    <xf numFmtId="0" fontId="20" fillId="0" borderId="0" xfId="0" applyFont="1" applyAlignment="1">
      <alignment wrapText="1" shrinkToFit="1"/>
    </xf>
    <xf numFmtId="0" fontId="8" fillId="12" borderId="10" xfId="0" applyFont="1" applyFill="1" applyBorder="1" applyAlignment="1">
      <alignment horizontal="center" vertical="top" wrapText="1" shrinkToFit="1"/>
    </xf>
    <xf numFmtId="0" fontId="0" fillId="0" borderId="10" xfId="0" applyBorder="1" applyAlignment="1">
      <alignment horizontal="center" vertical="top" wrapText="1"/>
    </xf>
    <xf numFmtId="0" fontId="13" fillId="13" borderId="10" xfId="0" applyFont="1" applyFill="1" applyBorder="1" applyAlignment="1">
      <alignment horizontal="center" vertical="center" wrapText="1" shrinkToFit="1"/>
    </xf>
    <xf numFmtId="0" fontId="0" fillId="13" borderId="10" xfId="0" applyFill="1" applyBorder="1" applyAlignment="1">
      <alignment wrapText="1"/>
    </xf>
    <xf numFmtId="2" fontId="9" fillId="13" borderId="10" xfId="0" applyNumberFormat="1" applyFont="1" applyFill="1" applyBorder="1" applyAlignment="1">
      <alignment horizontal="center" vertical="center"/>
    </xf>
    <xf numFmtId="0" fontId="12" fillId="13" borderId="10" xfId="0" applyFont="1" applyFill="1" applyBorder="1" applyAlignment="1">
      <alignment horizontal="left" vertical="center" wrapText="1"/>
    </xf>
    <xf numFmtId="0" fontId="12" fillId="13" borderId="10" xfId="0" applyNumberFormat="1" applyFont="1" applyFill="1" applyBorder="1" applyAlignment="1">
      <alignment horizontal="left" vertical="center" wrapText="1"/>
    </xf>
    <xf numFmtId="0" fontId="47" fillId="13" borderId="10" xfId="0" applyNumberFormat="1" applyFont="1" applyFill="1" applyBorder="1" applyAlignment="1">
      <alignment horizontal="left" vertical="top" wrapText="1"/>
    </xf>
    <xf numFmtId="0" fontId="9" fillId="13" borderId="10" xfId="0" applyFont="1" applyFill="1" applyBorder="1" applyAlignment="1">
      <alignment horizontal="center" vertical="center" wrapText="1"/>
    </xf>
    <xf numFmtId="0" fontId="2" fillId="13" borderId="10" xfId="0" applyFont="1" applyFill="1" applyBorder="1" applyAlignment="1"/>
    <xf numFmtId="165" fontId="45" fillId="13" borderId="10" xfId="0" applyNumberFormat="1" applyFont="1" applyFill="1" applyBorder="1" applyAlignment="1">
      <alignment horizontal="center" vertical="center" wrapText="1"/>
    </xf>
    <xf numFmtId="165" fontId="45" fillId="13" borderId="10" xfId="0" applyNumberFormat="1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left" vertical="center" wrapText="1"/>
    </xf>
    <xf numFmtId="0" fontId="11" fillId="13" borderId="14" xfId="0" applyFont="1" applyFill="1" applyBorder="1" applyAlignment="1">
      <alignment horizontal="center" vertical="center" wrapText="1" shrinkToFit="1"/>
    </xf>
    <xf numFmtId="0" fontId="11" fillId="13" borderId="15" xfId="0" applyFont="1" applyFill="1" applyBorder="1" applyAlignment="1">
      <alignment horizontal="center" vertical="center" wrapText="1" shrinkToFit="1"/>
    </xf>
    <xf numFmtId="0" fontId="11" fillId="13" borderId="16" xfId="0" applyFont="1" applyFill="1" applyBorder="1" applyAlignment="1">
      <alignment horizontal="center" vertical="center" wrapText="1" shrinkToFit="1"/>
    </xf>
    <xf numFmtId="16" fontId="10" fillId="13" borderId="10" xfId="0" applyNumberFormat="1" applyFont="1" applyFill="1" applyBorder="1" applyAlignment="1">
      <alignment horizontal="center" vertical="center" wrapText="1" shrinkToFit="1"/>
    </xf>
    <xf numFmtId="0" fontId="40" fillId="13" borderId="10" xfId="0" applyFont="1" applyFill="1" applyBorder="1" applyAlignment="1">
      <alignment horizontal="center" vertical="center" wrapText="1" shrinkToFit="1"/>
    </xf>
    <xf numFmtId="0" fontId="20" fillId="13" borderId="10" xfId="0" applyFont="1" applyFill="1" applyBorder="1" applyAlignment="1">
      <alignment wrapText="1" shrinkToFit="1"/>
    </xf>
    <xf numFmtId="0" fontId="14" fillId="13" borderId="10" xfId="0" applyFont="1" applyFill="1" applyBorder="1" applyAlignment="1">
      <alignment horizontal="center" vertical="center" wrapText="1" shrinkToFit="1"/>
    </xf>
    <xf numFmtId="0" fontId="2" fillId="13" borderId="10" xfId="0" applyFont="1" applyFill="1" applyBorder="1" applyAlignment="1">
      <alignment horizontal="left" vertical="top" wrapText="1" shrinkToFit="1"/>
    </xf>
    <xf numFmtId="0" fontId="10" fillId="13" borderId="10" xfId="0" applyFont="1" applyFill="1" applyBorder="1" applyAlignment="1">
      <alignment horizontal="left" vertical="center" wrapText="1" shrinkToFit="1"/>
    </xf>
    <xf numFmtId="0" fontId="10" fillId="13" borderId="10" xfId="0" applyFont="1" applyFill="1" applyBorder="1" applyAlignment="1">
      <alignment horizontal="left" vertical="top" wrapText="1" shrinkToFit="1"/>
    </xf>
    <xf numFmtId="0" fontId="3" fillId="13" borderId="10" xfId="0" applyFont="1" applyFill="1" applyBorder="1" applyAlignment="1">
      <alignment horizontal="left" vertical="top" wrapText="1" shrinkToFit="1"/>
    </xf>
    <xf numFmtId="14" fontId="15" fillId="13" borderId="10" xfId="0" applyNumberFormat="1" applyFont="1" applyFill="1" applyBorder="1" applyAlignment="1">
      <alignment horizontal="center" vertical="center" wrapText="1"/>
    </xf>
    <xf numFmtId="2" fontId="9" fillId="13" borderId="10" xfId="0" applyNumberFormat="1" applyFont="1" applyFill="1" applyBorder="1" applyAlignment="1">
      <alignment horizontal="center" vertical="center" wrapText="1" shrinkToFit="1"/>
    </xf>
    <xf numFmtId="4" fontId="9" fillId="13" borderId="10" xfId="0" applyNumberFormat="1" applyFont="1" applyFill="1" applyBorder="1" applyAlignment="1">
      <alignment horizontal="center" vertical="center" wrapText="1" shrinkToFit="1"/>
    </xf>
    <xf numFmtId="0" fontId="9" fillId="13" borderId="10" xfId="0" applyFont="1" applyFill="1" applyBorder="1" applyAlignment="1">
      <alignment horizontal="left" vertical="center" wrapText="1"/>
    </xf>
    <xf numFmtId="0" fontId="0" fillId="13" borderId="10" xfId="0" applyFill="1" applyBorder="1" applyAlignment="1">
      <alignment horizontal="center" vertical="center" wrapText="1" shrinkToFit="1"/>
    </xf>
    <xf numFmtId="0" fontId="0" fillId="13" borderId="10" xfId="0" applyFill="1" applyBorder="1" applyAlignment="1">
      <alignment horizontal="left" vertical="top" wrapText="1" shrinkToFit="1"/>
    </xf>
    <xf numFmtId="0" fontId="0" fillId="13" borderId="10" xfId="0" applyFill="1" applyBorder="1" applyAlignment="1">
      <alignment horizontal="left" wrapText="1" shrinkToFit="1"/>
    </xf>
    <xf numFmtId="0" fontId="46" fillId="13" borderId="10" xfId="0" applyFont="1" applyFill="1" applyBorder="1" applyAlignment="1">
      <alignment vertical="top" wrapText="1" shrinkToFit="1"/>
    </xf>
    <xf numFmtId="0" fontId="2" fillId="13" borderId="10" xfId="0" applyFont="1" applyFill="1" applyBorder="1"/>
    <xf numFmtId="4" fontId="51" fillId="13" borderId="10" xfId="0" applyNumberFormat="1" applyFont="1" applyFill="1" applyBorder="1" applyAlignment="1">
      <alignment horizontal="center" vertical="center" wrapText="1" shrinkToFit="1"/>
    </xf>
    <xf numFmtId="2" fontId="52" fillId="13" borderId="10" xfId="0" applyNumberFormat="1" applyFont="1" applyFill="1" applyBorder="1" applyAlignment="1">
      <alignment horizontal="center" vertical="center" wrapText="1" shrinkToFit="1"/>
    </xf>
    <xf numFmtId="0" fontId="0" fillId="13" borderId="10" xfId="0" applyFill="1" applyBorder="1" applyAlignment="1">
      <alignment horizontal="left" wrapText="1"/>
    </xf>
    <xf numFmtId="0" fontId="9" fillId="13" borderId="10" xfId="0" applyFont="1" applyFill="1" applyBorder="1" applyAlignment="1">
      <alignment horizontal="left" vertical="top" wrapText="1"/>
    </xf>
    <xf numFmtId="0" fontId="2" fillId="13" borderId="10" xfId="0" applyFont="1" applyFill="1" applyBorder="1" applyAlignment="1">
      <alignment horizontal="left" wrapText="1" shrinkToFit="1"/>
    </xf>
    <xf numFmtId="0" fontId="5" fillId="13" borderId="10" xfId="0" applyFont="1" applyFill="1" applyBorder="1" applyAlignment="1">
      <alignment horizontal="left" vertical="top" wrapText="1" shrinkToFit="1"/>
    </xf>
    <xf numFmtId="0" fontId="3" fillId="13" borderId="10" xfId="0" applyFont="1" applyFill="1" applyBorder="1" applyAlignment="1">
      <alignment horizontal="left" vertical="top" wrapText="1" shrinkToFit="1"/>
    </xf>
    <xf numFmtId="0" fontId="2" fillId="13" borderId="10" xfId="0" applyFont="1" applyFill="1" applyBorder="1" applyAlignment="1">
      <alignment horizontal="center" vertical="center" wrapText="1" shrinkToFit="1"/>
    </xf>
    <xf numFmtId="4" fontId="51" fillId="13" borderId="11" xfId="0" applyNumberFormat="1" applyFont="1" applyFill="1" applyBorder="1" applyAlignment="1">
      <alignment horizontal="center" vertical="center" wrapText="1" shrinkToFit="1"/>
    </xf>
    <xf numFmtId="4" fontId="9" fillId="13" borderId="11" xfId="0" applyNumberFormat="1" applyFont="1" applyFill="1" applyBorder="1" applyAlignment="1">
      <alignment horizontal="center" vertical="center" wrapText="1" shrinkToFit="1"/>
    </xf>
    <xf numFmtId="2" fontId="52" fillId="13" borderId="11" xfId="0" applyNumberFormat="1" applyFont="1" applyFill="1" applyBorder="1" applyAlignment="1">
      <alignment horizontal="center" vertical="center" wrapText="1" shrinkToFit="1"/>
    </xf>
    <xf numFmtId="0" fontId="2" fillId="13" borderId="11" xfId="0" applyFont="1" applyFill="1" applyBorder="1" applyAlignment="1">
      <alignment horizontal="center" vertical="center" wrapText="1" shrinkToFit="1"/>
    </xf>
    <xf numFmtId="0" fontId="53" fillId="13" borderId="11" xfId="0" applyFont="1" applyFill="1" applyBorder="1" applyAlignment="1">
      <alignment horizontal="center" vertical="center" wrapText="1" shrinkToFit="1"/>
    </xf>
    <xf numFmtId="0" fontId="12" fillId="13" borderId="10" xfId="0" applyFont="1" applyFill="1" applyBorder="1" applyAlignment="1">
      <alignment horizontal="left" vertical="top" wrapText="1"/>
    </xf>
    <xf numFmtId="0" fontId="15" fillId="13" borderId="10" xfId="0" applyFont="1" applyFill="1" applyBorder="1" applyAlignment="1">
      <alignment horizontal="left" vertical="top" wrapText="1" shrinkToFit="1"/>
    </xf>
    <xf numFmtId="0" fontId="3" fillId="13" borderId="10" xfId="0" applyFont="1" applyFill="1" applyBorder="1" applyAlignment="1">
      <alignment horizontal="left" vertical="center" wrapText="1" shrinkToFit="1"/>
    </xf>
    <xf numFmtId="0" fontId="53" fillId="13" borderId="10" xfId="0" applyFont="1" applyFill="1" applyBorder="1" applyAlignment="1">
      <alignment horizontal="center" vertical="center" wrapText="1"/>
    </xf>
    <xf numFmtId="167" fontId="53" fillId="13" borderId="10" xfId="0" applyNumberFormat="1" applyFont="1" applyFill="1" applyBorder="1" applyAlignment="1">
      <alignment horizontal="center" vertical="center" wrapText="1"/>
    </xf>
    <xf numFmtId="167" fontId="52" fillId="13" borderId="10" xfId="0" applyNumberFormat="1" applyFont="1" applyFill="1" applyBorder="1" applyAlignment="1">
      <alignment horizontal="center" vertical="center" wrapText="1" shrinkToFit="1"/>
    </xf>
    <xf numFmtId="0" fontId="2" fillId="13" borderId="12" xfId="0" applyFont="1" applyFill="1" applyBorder="1" applyAlignment="1">
      <alignment horizontal="center" vertical="center" wrapText="1"/>
    </xf>
    <xf numFmtId="0" fontId="9" fillId="13" borderId="10" xfId="0" applyFont="1" applyFill="1" applyBorder="1" applyAlignment="1">
      <alignment horizontal="left" vertical="center" wrapText="1"/>
    </xf>
    <xf numFmtId="165" fontId="52" fillId="13" borderId="10" xfId="0" applyNumberFormat="1" applyFont="1" applyFill="1" applyBorder="1" applyAlignment="1">
      <alignment horizontal="center" vertical="center" wrapText="1" shrinkToFit="1"/>
    </xf>
    <xf numFmtId="0" fontId="2" fillId="13" borderId="11" xfId="0" applyFont="1" applyFill="1" applyBorder="1" applyAlignment="1">
      <alignment horizontal="center" vertical="center" wrapText="1"/>
    </xf>
    <xf numFmtId="166" fontId="9" fillId="13" borderId="10" xfId="0" applyNumberFormat="1" applyFont="1" applyFill="1" applyBorder="1" applyAlignment="1">
      <alignment horizontal="center" vertical="center" wrapText="1" shrinkToFit="1"/>
    </xf>
    <xf numFmtId="169" fontId="52" fillId="13" borderId="10" xfId="0" applyNumberFormat="1" applyFont="1" applyFill="1" applyBorder="1" applyAlignment="1">
      <alignment horizontal="center" vertical="center" wrapText="1" shrinkToFit="1"/>
    </xf>
    <xf numFmtId="0" fontId="2" fillId="13" borderId="13" xfId="0" applyFont="1" applyFill="1" applyBorder="1" applyAlignment="1">
      <alignment horizontal="center" vertical="center" wrapText="1"/>
    </xf>
    <xf numFmtId="0" fontId="14" fillId="13" borderId="10" xfId="0" applyFont="1" applyFill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left" vertical="top" wrapText="1"/>
    </xf>
    <xf numFmtId="0" fontId="2" fillId="13" borderId="10" xfId="0" applyFont="1" applyFill="1" applyBorder="1" applyAlignment="1">
      <alignment horizontal="left" vertical="center" wrapText="1"/>
    </xf>
    <xf numFmtId="0" fontId="3" fillId="13" borderId="12" xfId="0" applyFont="1" applyFill="1" applyBorder="1" applyAlignment="1">
      <alignment horizontal="left" vertical="top" wrapText="1" shrinkToFit="1"/>
    </xf>
    <xf numFmtId="4" fontId="14" fillId="13" borderId="10" xfId="0" applyNumberFormat="1" applyFont="1" applyFill="1" applyBorder="1" applyAlignment="1">
      <alignment horizontal="center" vertical="center" wrapText="1"/>
    </xf>
    <xf numFmtId="4" fontId="9" fillId="13" borderId="10" xfId="0" applyNumberFormat="1" applyFont="1" applyFill="1" applyBorder="1" applyAlignment="1">
      <alignment horizontal="center" vertical="center" wrapText="1"/>
    </xf>
    <xf numFmtId="2" fontId="9" fillId="13" borderId="10" xfId="0" applyNumberFormat="1" applyFont="1" applyFill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left" vertical="center" wrapText="1" shrinkToFit="1"/>
    </xf>
    <xf numFmtId="0" fontId="0" fillId="13" borderId="10" xfId="0" applyFill="1" applyBorder="1" applyAlignment="1">
      <alignment horizontal="center" vertical="center" wrapText="1"/>
    </xf>
    <xf numFmtId="0" fontId="0" fillId="13" borderId="10" xfId="0" applyFill="1" applyBorder="1" applyAlignment="1">
      <alignment horizontal="left" vertical="center" wrapText="1" shrinkToFit="1"/>
    </xf>
    <xf numFmtId="0" fontId="0" fillId="13" borderId="10" xfId="0" applyFill="1" applyBorder="1" applyAlignment="1">
      <alignment vertical="center" wrapText="1"/>
    </xf>
    <xf numFmtId="0" fontId="3" fillId="13" borderId="11" xfId="0" applyFont="1" applyFill="1" applyBorder="1" applyAlignment="1">
      <alignment horizontal="left" vertical="top" wrapText="1"/>
    </xf>
    <xf numFmtId="0" fontId="0" fillId="13" borderId="10" xfId="0" applyFill="1" applyBorder="1" applyAlignment="1">
      <alignment horizontal="center" vertical="center" wrapText="1"/>
    </xf>
    <xf numFmtId="0" fontId="0" fillId="13" borderId="10" xfId="0" applyFill="1" applyBorder="1" applyAlignment="1">
      <alignment vertical="center" wrapText="1" shrinkToFit="1"/>
    </xf>
    <xf numFmtId="0" fontId="46" fillId="13" borderId="13" xfId="0" applyFont="1" applyFill="1" applyBorder="1" applyAlignment="1">
      <alignment horizontal="left" vertical="top" wrapText="1"/>
    </xf>
    <xf numFmtId="4" fontId="51" fillId="13" borderId="10" xfId="0" applyNumberFormat="1" applyFont="1" applyFill="1" applyBorder="1" applyAlignment="1">
      <alignment horizontal="center" vertical="center" wrapText="1"/>
    </xf>
    <xf numFmtId="2" fontId="52" fillId="13" borderId="10" xfId="0" applyNumberFormat="1" applyFont="1" applyFill="1" applyBorder="1" applyAlignment="1">
      <alignment horizontal="center" vertical="center" wrapText="1"/>
    </xf>
    <xf numFmtId="0" fontId="14" fillId="13" borderId="10" xfId="0" applyFont="1" applyFill="1" applyBorder="1" applyAlignment="1">
      <alignment horizontal="center" vertical="center" wrapText="1"/>
    </xf>
    <xf numFmtId="0" fontId="12" fillId="13" borderId="10" xfId="0" applyFont="1" applyFill="1" applyBorder="1" applyAlignment="1">
      <alignment horizontal="left" vertical="center" wrapText="1" shrinkToFit="1"/>
    </xf>
    <xf numFmtId="0" fontId="9" fillId="13" borderId="10" xfId="0" applyFont="1" applyFill="1" applyBorder="1" applyAlignment="1">
      <alignment horizontal="left" vertical="top" wrapText="1" shrinkToFit="1"/>
    </xf>
    <xf numFmtId="0" fontId="3" fillId="13" borderId="10" xfId="0" applyFont="1" applyFill="1" applyBorder="1" applyAlignment="1">
      <alignment horizontal="left" vertical="top" wrapText="1"/>
    </xf>
    <xf numFmtId="165" fontId="52" fillId="13" borderId="10" xfId="0" applyNumberFormat="1" applyFont="1" applyFill="1" applyBorder="1" applyAlignment="1">
      <alignment horizontal="center" vertical="center" wrapText="1"/>
    </xf>
    <xf numFmtId="0" fontId="53" fillId="13" borderId="10" xfId="0" applyFont="1" applyFill="1" applyBorder="1" applyAlignment="1">
      <alignment horizontal="center" vertical="center" wrapText="1" shrinkToFit="1"/>
    </xf>
    <xf numFmtId="0" fontId="5" fillId="13" borderId="10" xfId="0" applyFont="1" applyFill="1" applyBorder="1" applyAlignment="1">
      <alignment horizontal="left" vertical="top" wrapText="1" shrinkToFit="1"/>
    </xf>
    <xf numFmtId="0" fontId="0" fillId="13" borderId="10" xfId="0" applyFill="1" applyBorder="1" applyAlignment="1">
      <alignment vertical="top" wrapText="1"/>
    </xf>
    <xf numFmtId="0" fontId="46" fillId="13" borderId="10" xfId="0" applyFont="1" applyFill="1" applyBorder="1" applyAlignment="1">
      <alignment horizontal="left" vertical="top" wrapText="1" shrinkToFit="1"/>
    </xf>
    <xf numFmtId="4" fontId="51" fillId="13" borderId="10" xfId="0" applyNumberFormat="1" applyFont="1" applyFill="1" applyBorder="1" applyAlignment="1">
      <alignment horizontal="left" vertical="center" wrapText="1"/>
    </xf>
    <xf numFmtId="4" fontId="9" fillId="13" borderId="10" xfId="0" applyNumberFormat="1" applyFont="1" applyFill="1" applyBorder="1" applyAlignment="1">
      <alignment horizontal="left" vertical="center" wrapText="1"/>
    </xf>
    <xf numFmtId="2" fontId="52" fillId="13" borderId="10" xfId="0" applyNumberFormat="1" applyFont="1" applyFill="1" applyBorder="1" applyAlignment="1">
      <alignment horizontal="left" vertical="center" wrapText="1"/>
    </xf>
    <xf numFmtId="0" fontId="9" fillId="13" borderId="10" xfId="0" applyFont="1" applyFill="1" applyBorder="1" applyAlignment="1">
      <alignment horizontal="left" vertical="center" wrapText="1" shrinkToFit="1"/>
    </xf>
    <xf numFmtId="0" fontId="2" fillId="13" borderId="10" xfId="0" applyFont="1" applyFill="1" applyBorder="1" applyAlignment="1">
      <alignment horizontal="left" vertical="top" wrapText="1"/>
    </xf>
    <xf numFmtId="0" fontId="9" fillId="13" borderId="10" xfId="0" applyFont="1" applyFill="1" applyBorder="1" applyAlignment="1">
      <alignment horizontal="center" vertical="center" wrapText="1" shrinkToFit="1"/>
    </xf>
    <xf numFmtId="0" fontId="5" fillId="13" borderId="10" xfId="0" applyFont="1" applyFill="1" applyBorder="1" applyAlignment="1">
      <alignment horizontal="left" vertical="center" wrapText="1"/>
    </xf>
    <xf numFmtId="0" fontId="9" fillId="13" borderId="10" xfId="0" applyFont="1" applyFill="1" applyBorder="1" applyAlignment="1">
      <alignment horizontal="center" vertical="center" wrapText="1" shrinkToFit="1"/>
    </xf>
    <xf numFmtId="165" fontId="9" fillId="13" borderId="10" xfId="0" applyNumberFormat="1" applyFont="1" applyFill="1" applyBorder="1" applyAlignment="1">
      <alignment horizontal="center" vertical="center" wrapText="1" shrinkToFit="1"/>
    </xf>
    <xf numFmtId="4" fontId="14" fillId="13" borderId="10" xfId="0" applyNumberFormat="1" applyFont="1" applyFill="1" applyBorder="1" applyAlignment="1">
      <alignment horizontal="center" vertical="center" wrapText="1" shrinkToFit="1"/>
    </xf>
    <xf numFmtId="0" fontId="0" fillId="13" borderId="10" xfId="0" applyFont="1" applyFill="1" applyBorder="1" applyAlignment="1">
      <alignment wrapText="1"/>
    </xf>
    <xf numFmtId="0" fontId="38" fillId="13" borderId="10" xfId="0" applyFont="1" applyFill="1" applyBorder="1" applyAlignment="1">
      <alignment vertical="top" wrapText="1"/>
    </xf>
    <xf numFmtId="0" fontId="18" fillId="13" borderId="10" xfId="0" applyFont="1" applyFill="1" applyBorder="1" applyAlignment="1">
      <alignment horizontal="center" vertical="center" wrapText="1" shrinkToFit="1"/>
    </xf>
    <xf numFmtId="0" fontId="5" fillId="13" borderId="10" xfId="0" applyFont="1" applyFill="1" applyBorder="1" applyAlignment="1">
      <alignment vertical="center" wrapText="1"/>
    </xf>
    <xf numFmtId="1" fontId="45" fillId="13" borderId="10" xfId="0" applyNumberFormat="1" applyFont="1" applyFill="1" applyBorder="1" applyAlignment="1">
      <alignment horizontal="center" vertical="center" wrapText="1"/>
    </xf>
    <xf numFmtId="1" fontId="9" fillId="13" borderId="10" xfId="0" applyNumberFormat="1" applyFont="1" applyFill="1" applyBorder="1" applyAlignment="1">
      <alignment horizontal="center" vertical="center" wrapText="1"/>
    </xf>
    <xf numFmtId="0" fontId="5" fillId="13" borderId="10" xfId="0" applyFont="1" applyFill="1" applyBorder="1" applyAlignment="1">
      <alignment horizontal="left" vertical="center" wrapText="1"/>
    </xf>
    <xf numFmtId="0" fontId="0" fillId="13" borderId="10" xfId="0" applyFill="1" applyBorder="1" applyAlignment="1">
      <alignment horizontal="left" vertical="center" wrapText="1"/>
    </xf>
    <xf numFmtId="0" fontId="5" fillId="13" borderId="10" xfId="0" applyFont="1" applyFill="1" applyBorder="1" applyAlignment="1">
      <alignment vertical="top" wrapText="1" shrinkToFit="1"/>
    </xf>
    <xf numFmtId="1" fontId="7" fillId="13" borderId="10" xfId="0" applyNumberFormat="1" applyFont="1" applyFill="1" applyBorder="1" applyAlignment="1">
      <alignment horizontal="center" vertical="center" wrapText="1"/>
    </xf>
    <xf numFmtId="0" fontId="17" fillId="13" borderId="10" xfId="0" applyFont="1" applyFill="1" applyBorder="1" applyAlignment="1">
      <alignment horizontal="left" vertical="center" wrapText="1" shrinkToFit="1"/>
    </xf>
  </cellXfs>
  <cellStyles count="4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cel Built-in Norma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te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3" xfId="44"/>
    <cellStyle name="Обычный 3 2" xfId="45"/>
    <cellStyle name="Обычный 4" xfId="46"/>
    <cellStyle name="Финансовый" xfId="47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tabSelected="1" zoomScale="69" zoomScaleNormal="69" zoomScaleSheetLayoutView="82" zoomScalePageLayoutView="64" workbookViewId="0">
      <pane ySplit="1740" activePane="bottomLeft"/>
      <selection activeCell="A3" sqref="A3:M3"/>
      <selection pane="bottomLeft" activeCell="Q10" sqref="Q10"/>
    </sheetView>
  </sheetViews>
  <sheetFormatPr defaultColWidth="8.88671875" defaultRowHeight="13.2" x14ac:dyDescent="0.25"/>
  <cols>
    <col min="1" max="1" width="4.5546875" style="1" customWidth="1"/>
    <col min="2" max="2" width="18.109375" style="1" customWidth="1"/>
    <col min="3" max="3" width="10" style="1" customWidth="1"/>
    <col min="4" max="4" width="32.6640625" style="2" customWidth="1"/>
    <col min="5" max="5" width="81.88671875" style="2" customWidth="1"/>
    <col min="6" max="6" width="6.44140625" style="2" customWidth="1"/>
    <col min="7" max="7" width="8" style="1" customWidth="1"/>
    <col min="8" max="8" width="9" style="1" customWidth="1"/>
    <col min="9" max="9" width="10.33203125" style="1" customWidth="1"/>
    <col min="10" max="10" width="9.109375" style="1" customWidth="1"/>
    <col min="11" max="11" width="9.44140625" style="1" customWidth="1"/>
    <col min="12" max="12" width="23" style="1" hidden="1" customWidth="1"/>
    <col min="13" max="13" width="20" style="1" customWidth="1"/>
    <col min="14" max="14" width="8.88671875" style="1"/>
    <col min="15" max="15" width="28.44140625" style="1" customWidth="1"/>
    <col min="16" max="16" width="8.88671875" style="1"/>
    <col min="17" max="17" width="16.44140625" style="1" customWidth="1"/>
    <col min="18" max="16384" width="8.88671875" style="1"/>
  </cols>
  <sheetData>
    <row r="1" spans="1:18" ht="19.95" customHeight="1" x14ac:dyDescent="0.3">
      <c r="K1" s="13" t="s">
        <v>84</v>
      </c>
    </row>
    <row r="2" spans="1:18" ht="17.25" customHeight="1" x14ac:dyDescent="0.25">
      <c r="E2" s="4" t="s">
        <v>20</v>
      </c>
      <c r="F2" s="4"/>
      <c r="L2" s="5"/>
    </row>
    <row r="3" spans="1:18" ht="27.75" customHeight="1" x14ac:dyDescent="0.35">
      <c r="A3" s="34" t="s">
        <v>110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8" ht="13.5" customHeight="1" x14ac:dyDescent="0.25">
      <c r="A4" s="1" t="s">
        <v>21</v>
      </c>
    </row>
    <row r="5" spans="1:18" s="7" customFormat="1" ht="45.6" customHeight="1" x14ac:dyDescent="0.25">
      <c r="A5" s="35" t="s">
        <v>22</v>
      </c>
      <c r="B5" s="35" t="s">
        <v>23</v>
      </c>
      <c r="C5" s="36" t="s">
        <v>24</v>
      </c>
      <c r="D5" s="35" t="s">
        <v>25</v>
      </c>
      <c r="E5" s="35" t="s">
        <v>65</v>
      </c>
      <c r="F5" s="35" t="s">
        <v>26</v>
      </c>
      <c r="G5" s="35" t="s">
        <v>27</v>
      </c>
      <c r="H5" s="44" t="s">
        <v>60</v>
      </c>
      <c r="I5" s="45"/>
      <c r="J5" s="45"/>
      <c r="K5" s="45"/>
      <c r="L5" s="6" t="s">
        <v>24</v>
      </c>
      <c r="M5" s="38" t="s">
        <v>28</v>
      </c>
      <c r="O5" s="40"/>
      <c r="P5" s="41"/>
      <c r="Q5" s="41"/>
      <c r="R5" s="41"/>
    </row>
    <row r="6" spans="1:18" s="7" customFormat="1" ht="91.2" customHeight="1" x14ac:dyDescent="0.25">
      <c r="A6" s="30"/>
      <c r="B6" s="30"/>
      <c r="C6" s="37"/>
      <c r="D6" s="30"/>
      <c r="E6" s="30"/>
      <c r="F6" s="30"/>
      <c r="G6" s="30"/>
      <c r="H6" s="16" t="s">
        <v>61</v>
      </c>
      <c r="I6" s="6" t="s">
        <v>29</v>
      </c>
      <c r="J6" s="6" t="s">
        <v>64</v>
      </c>
      <c r="K6" s="6" t="s">
        <v>63</v>
      </c>
      <c r="L6" s="6"/>
      <c r="M6" s="39"/>
    </row>
    <row r="7" spans="1:18" s="7" customFormat="1" ht="20.25" customHeight="1" x14ac:dyDescent="0.25">
      <c r="A7" s="14">
        <v>1</v>
      </c>
      <c r="B7" s="14">
        <v>2</v>
      </c>
      <c r="C7" s="8">
        <v>3</v>
      </c>
      <c r="D7" s="8">
        <v>4</v>
      </c>
      <c r="E7" s="8">
        <v>5</v>
      </c>
      <c r="F7" s="8">
        <v>6</v>
      </c>
      <c r="G7" s="14">
        <v>7</v>
      </c>
      <c r="H7" s="14">
        <v>8</v>
      </c>
      <c r="I7" s="9">
        <v>9</v>
      </c>
      <c r="J7" s="9">
        <v>10</v>
      </c>
      <c r="K7" s="9">
        <v>11</v>
      </c>
      <c r="L7" s="9">
        <v>10</v>
      </c>
      <c r="M7" s="9">
        <v>12</v>
      </c>
    </row>
    <row r="8" spans="1:18" ht="21" customHeight="1" x14ac:dyDescent="0.35">
      <c r="A8" s="33" t="s">
        <v>30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8" ht="34.5" customHeight="1" x14ac:dyDescent="0.3">
      <c r="A9" s="46" t="s">
        <v>31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</row>
    <row r="10" spans="1:18" s="11" customFormat="1" ht="392.4" customHeight="1" x14ac:dyDescent="0.25">
      <c r="A10" s="48" t="s">
        <v>32</v>
      </c>
      <c r="B10" s="49" t="s">
        <v>66</v>
      </c>
      <c r="C10" s="49" t="s">
        <v>33</v>
      </c>
      <c r="D10" s="50" t="s">
        <v>67</v>
      </c>
      <c r="E10" s="51" t="s">
        <v>87</v>
      </c>
      <c r="F10" s="52">
        <v>2018</v>
      </c>
      <c r="G10" s="53"/>
      <c r="H10" s="22">
        <v>42370</v>
      </c>
      <c r="I10" s="54">
        <v>916.8</v>
      </c>
      <c r="J10" s="55">
        <v>571.79999999999995</v>
      </c>
      <c r="K10" s="55">
        <f>I10-J10</f>
        <v>345</v>
      </c>
      <c r="L10" s="25"/>
      <c r="M10" s="56" t="s">
        <v>74</v>
      </c>
    </row>
    <row r="11" spans="1:18" ht="31.95" customHeight="1" x14ac:dyDescent="0.25">
      <c r="A11" s="57" t="s">
        <v>34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9"/>
    </row>
    <row r="12" spans="1:18" s="11" customFormat="1" ht="172.2" customHeight="1" x14ac:dyDescent="0.3">
      <c r="A12" s="17" t="s">
        <v>35</v>
      </c>
      <c r="B12" s="18" t="s">
        <v>66</v>
      </c>
      <c r="C12" s="19" t="s">
        <v>33</v>
      </c>
      <c r="D12" s="20" t="s">
        <v>67</v>
      </c>
      <c r="E12" s="28" t="s">
        <v>85</v>
      </c>
      <c r="F12" s="21">
        <v>2018</v>
      </c>
      <c r="G12" s="27"/>
      <c r="H12" s="22">
        <v>42278</v>
      </c>
      <c r="I12" s="23" t="s">
        <v>62</v>
      </c>
      <c r="J12" s="23" t="s">
        <v>62</v>
      </c>
      <c r="K12" s="24"/>
      <c r="L12" s="25"/>
      <c r="M12" s="26" t="s">
        <v>68</v>
      </c>
    </row>
    <row r="13" spans="1:18" ht="31.5" customHeight="1" x14ac:dyDescent="0.3">
      <c r="A13" s="31" t="s">
        <v>36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10"/>
    </row>
    <row r="14" spans="1:18" s="11" customFormat="1" ht="167.4" customHeight="1" x14ac:dyDescent="0.3">
      <c r="A14" s="60" t="s">
        <v>37</v>
      </c>
      <c r="B14" s="18" t="s">
        <v>66</v>
      </c>
      <c r="C14" s="18" t="s">
        <v>33</v>
      </c>
      <c r="D14" s="20" t="s">
        <v>67</v>
      </c>
      <c r="E14" s="28" t="s">
        <v>86</v>
      </c>
      <c r="F14" s="21">
        <v>2018</v>
      </c>
      <c r="G14" s="27"/>
      <c r="H14" s="22">
        <v>42370</v>
      </c>
      <c r="I14" s="23" t="s">
        <v>62</v>
      </c>
      <c r="J14" s="23" t="s">
        <v>62</v>
      </c>
      <c r="K14" s="24"/>
      <c r="L14" s="25"/>
      <c r="M14" s="26" t="s">
        <v>68</v>
      </c>
    </row>
    <row r="15" spans="1:18" ht="19.5" customHeight="1" x14ac:dyDescent="0.35">
      <c r="A15" s="61" t="s">
        <v>38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</row>
    <row r="16" spans="1:18" ht="22.5" customHeight="1" x14ac:dyDescent="0.3">
      <c r="A16" s="31" t="s">
        <v>39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</row>
    <row r="17" spans="1:14" s="11" customFormat="1" ht="85.95" customHeight="1" x14ac:dyDescent="0.3">
      <c r="A17" s="63" t="s">
        <v>40</v>
      </c>
      <c r="B17" s="64" t="s">
        <v>41</v>
      </c>
      <c r="C17" s="65" t="s">
        <v>33</v>
      </c>
      <c r="D17" s="66" t="s">
        <v>70</v>
      </c>
      <c r="E17" s="67" t="s">
        <v>88</v>
      </c>
      <c r="F17" s="63">
        <v>2018</v>
      </c>
      <c r="G17" s="27"/>
      <c r="H17" s="68" t="s">
        <v>90</v>
      </c>
      <c r="I17" s="69">
        <v>1.3244</v>
      </c>
      <c r="J17" s="70">
        <v>0</v>
      </c>
      <c r="K17" s="69">
        <v>1.32</v>
      </c>
      <c r="L17" s="25"/>
      <c r="M17" s="71" t="s">
        <v>89</v>
      </c>
    </row>
    <row r="18" spans="1:14" ht="162.6" customHeight="1" x14ac:dyDescent="0.25">
      <c r="A18" s="72"/>
      <c r="B18" s="73"/>
      <c r="C18" s="74"/>
      <c r="D18" s="73"/>
      <c r="E18" s="75"/>
      <c r="F18" s="32"/>
      <c r="G18" s="76"/>
      <c r="H18" s="22">
        <v>42370</v>
      </c>
      <c r="I18" s="77">
        <v>1.32</v>
      </c>
      <c r="J18" s="70">
        <v>1.32</v>
      </c>
      <c r="K18" s="78">
        <v>0</v>
      </c>
      <c r="L18" s="21" t="s">
        <v>33</v>
      </c>
      <c r="M18" s="79"/>
    </row>
    <row r="19" spans="1:14" ht="148.19999999999999" customHeight="1" x14ac:dyDescent="0.25">
      <c r="A19" s="52" t="s">
        <v>0</v>
      </c>
      <c r="B19" s="80" t="s">
        <v>1</v>
      </c>
      <c r="C19" s="81"/>
      <c r="D19" s="82" t="s">
        <v>72</v>
      </c>
      <c r="E19" s="83" t="s">
        <v>95</v>
      </c>
      <c r="F19" s="84">
        <v>2018</v>
      </c>
      <c r="G19" s="76"/>
      <c r="H19" s="22">
        <v>42370</v>
      </c>
      <c r="I19" s="85">
        <v>540.57000000000005</v>
      </c>
      <c r="J19" s="86">
        <v>540.16999999999996</v>
      </c>
      <c r="K19" s="87">
        <f>I19-J19</f>
        <v>0.40000000000009095</v>
      </c>
      <c r="L19" s="88" t="s">
        <v>33</v>
      </c>
      <c r="M19" s="89" t="s">
        <v>91</v>
      </c>
    </row>
    <row r="20" spans="1:14" ht="262.95" customHeight="1" x14ac:dyDescent="0.25">
      <c r="A20" s="52" t="s">
        <v>2</v>
      </c>
      <c r="B20" s="90" t="s">
        <v>3</v>
      </c>
      <c r="C20" s="81"/>
      <c r="D20" s="91" t="s">
        <v>73</v>
      </c>
      <c r="E20" s="92" t="s">
        <v>92</v>
      </c>
      <c r="F20" s="84">
        <v>2018</v>
      </c>
      <c r="G20" s="76"/>
      <c r="H20" s="22">
        <v>42370</v>
      </c>
      <c r="I20" s="93">
        <v>6.54</v>
      </c>
      <c r="J20" s="94">
        <v>5.9550000000000001</v>
      </c>
      <c r="K20" s="95">
        <f>I20-J20</f>
        <v>0.58499999999999996</v>
      </c>
      <c r="L20" s="21"/>
      <c r="M20" s="96" t="s">
        <v>109</v>
      </c>
    </row>
    <row r="21" spans="1:14" ht="249.6" customHeight="1" x14ac:dyDescent="0.25">
      <c r="A21" s="97" t="s">
        <v>5</v>
      </c>
      <c r="B21" s="49" t="s">
        <v>4</v>
      </c>
      <c r="C21" s="81"/>
      <c r="D21" s="91" t="s">
        <v>76</v>
      </c>
      <c r="E21" s="92" t="s">
        <v>93</v>
      </c>
      <c r="F21" s="84">
        <v>2018</v>
      </c>
      <c r="G21" s="76"/>
      <c r="H21" s="22">
        <v>42370</v>
      </c>
      <c r="I21" s="93">
        <v>50.28</v>
      </c>
      <c r="J21" s="69">
        <v>50.28</v>
      </c>
      <c r="K21" s="98">
        <f>I21-J21</f>
        <v>0</v>
      </c>
      <c r="L21" s="21"/>
      <c r="M21" s="99"/>
    </row>
    <row r="22" spans="1:14" ht="223.95" customHeight="1" x14ac:dyDescent="0.25">
      <c r="A22" s="52" t="s">
        <v>8</v>
      </c>
      <c r="B22" s="49" t="s">
        <v>6</v>
      </c>
      <c r="C22" s="81"/>
      <c r="D22" s="91" t="s">
        <v>75</v>
      </c>
      <c r="E22" s="83" t="s">
        <v>94</v>
      </c>
      <c r="F22" s="84">
        <v>2018</v>
      </c>
      <c r="G22" s="76"/>
      <c r="H22" s="22">
        <v>42370</v>
      </c>
      <c r="I22" s="93">
        <v>52.488500000000002</v>
      </c>
      <c r="J22" s="100">
        <v>52.432000000000002</v>
      </c>
      <c r="K22" s="101">
        <f>I22-J22</f>
        <v>5.6499999999999773E-2</v>
      </c>
      <c r="L22" s="21"/>
      <c r="M22" s="99"/>
    </row>
    <row r="23" spans="1:14" ht="243" customHeight="1" x14ac:dyDescent="0.25">
      <c r="A23" s="97" t="s">
        <v>9</v>
      </c>
      <c r="B23" s="49" t="s">
        <v>7</v>
      </c>
      <c r="C23" s="81"/>
      <c r="D23" s="91" t="s">
        <v>77</v>
      </c>
      <c r="E23" s="92" t="s">
        <v>96</v>
      </c>
      <c r="F23" s="84">
        <v>2018</v>
      </c>
      <c r="G23" s="76"/>
      <c r="H23" s="22">
        <v>42370</v>
      </c>
      <c r="I23" s="93">
        <v>59.39</v>
      </c>
      <c r="J23" s="93">
        <v>59.08</v>
      </c>
      <c r="K23" s="78">
        <f t="shared" ref="K23" si="0">I23-J23</f>
        <v>0.31000000000000227</v>
      </c>
      <c r="L23" s="21"/>
      <c r="M23" s="102"/>
    </row>
    <row r="24" spans="1:14" ht="20.25" customHeight="1" x14ac:dyDescent="0.3">
      <c r="A24" s="31" t="s">
        <v>42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</row>
    <row r="25" spans="1:14" s="11" customFormat="1" ht="39.6" customHeight="1" x14ac:dyDescent="0.3">
      <c r="A25" s="103" t="s">
        <v>79</v>
      </c>
      <c r="B25" s="104" t="s">
        <v>43</v>
      </c>
      <c r="C25" s="65" t="s">
        <v>33</v>
      </c>
      <c r="D25" s="105" t="s">
        <v>78</v>
      </c>
      <c r="E25" s="106" t="s">
        <v>108</v>
      </c>
      <c r="F25" s="103">
        <v>2018</v>
      </c>
      <c r="G25" s="27"/>
      <c r="H25" s="68">
        <v>42095</v>
      </c>
      <c r="I25" s="107">
        <v>17.5</v>
      </c>
      <c r="J25" s="108">
        <v>0</v>
      </c>
      <c r="K25" s="109">
        <v>17.5</v>
      </c>
      <c r="L25" s="25"/>
      <c r="M25" s="110" t="s">
        <v>97</v>
      </c>
    </row>
    <row r="26" spans="1:14" ht="59.4" customHeight="1" x14ac:dyDescent="0.4">
      <c r="A26" s="111"/>
      <c r="B26" s="79"/>
      <c r="C26" s="112"/>
      <c r="D26" s="113"/>
      <c r="E26" s="114"/>
      <c r="F26" s="111"/>
      <c r="G26" s="76"/>
      <c r="H26" s="68">
        <v>42186</v>
      </c>
      <c r="I26" s="107">
        <v>17.5</v>
      </c>
      <c r="J26" s="108">
        <v>13.7</v>
      </c>
      <c r="K26" s="109">
        <f>I26-J26</f>
        <v>3.8000000000000007</v>
      </c>
      <c r="L26" s="115"/>
      <c r="M26" s="116"/>
      <c r="N26" s="12"/>
    </row>
    <row r="27" spans="1:14" ht="158.4" customHeight="1" x14ac:dyDescent="0.4">
      <c r="A27" s="111"/>
      <c r="B27" s="79"/>
      <c r="C27" s="112"/>
      <c r="D27" s="113"/>
      <c r="E27" s="117"/>
      <c r="F27" s="111"/>
      <c r="G27" s="76"/>
      <c r="H27" s="22">
        <v>42370</v>
      </c>
      <c r="I27" s="118">
        <v>18.14</v>
      </c>
      <c r="J27" s="108">
        <v>18.14</v>
      </c>
      <c r="K27" s="119">
        <v>0</v>
      </c>
      <c r="L27" s="115"/>
      <c r="M27" s="116"/>
      <c r="N27" s="12"/>
    </row>
    <row r="28" spans="1:14" ht="27.75" customHeight="1" x14ac:dyDescent="0.3">
      <c r="A28" s="31" t="s">
        <v>44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</row>
    <row r="29" spans="1:14" s="15" customFormat="1" ht="274.2" customHeight="1" x14ac:dyDescent="0.3">
      <c r="A29" s="120" t="s">
        <v>45</v>
      </c>
      <c r="B29" s="121" t="s">
        <v>10</v>
      </c>
      <c r="C29" s="121" t="s">
        <v>11</v>
      </c>
      <c r="D29" s="122" t="s">
        <v>80</v>
      </c>
      <c r="E29" s="123" t="s">
        <v>98</v>
      </c>
      <c r="F29" s="84">
        <v>2018</v>
      </c>
      <c r="G29" s="27"/>
      <c r="H29" s="22">
        <v>42370</v>
      </c>
      <c r="I29" s="118">
        <v>45.5</v>
      </c>
      <c r="J29" s="108">
        <v>43</v>
      </c>
      <c r="K29" s="124">
        <v>2.5</v>
      </c>
      <c r="L29" s="52"/>
      <c r="M29" s="125" t="s">
        <v>99</v>
      </c>
    </row>
    <row r="30" spans="1:14" ht="26.25" customHeight="1" x14ac:dyDescent="0.3">
      <c r="A30" s="31" t="s">
        <v>46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</row>
    <row r="31" spans="1:14" s="11" customFormat="1" ht="35.25" customHeight="1" x14ac:dyDescent="0.3">
      <c r="A31" s="103" t="s">
        <v>47</v>
      </c>
      <c r="B31" s="104" t="s">
        <v>48</v>
      </c>
      <c r="C31" s="71" t="s">
        <v>33</v>
      </c>
      <c r="D31" s="105" t="s">
        <v>81</v>
      </c>
      <c r="E31" s="67" t="s">
        <v>82</v>
      </c>
      <c r="F31" s="103">
        <v>2018</v>
      </c>
      <c r="G31" s="27"/>
      <c r="H31" s="22">
        <v>42095</v>
      </c>
      <c r="I31" s="109">
        <v>21.417100000000001</v>
      </c>
      <c r="J31" s="108">
        <v>0</v>
      </c>
      <c r="K31" s="109">
        <v>21.42</v>
      </c>
      <c r="L31" s="25"/>
      <c r="M31" s="126"/>
    </row>
    <row r="32" spans="1:14" ht="35.4" customHeight="1" x14ac:dyDescent="0.25">
      <c r="A32" s="111"/>
      <c r="B32" s="127"/>
      <c r="C32" s="79"/>
      <c r="D32" s="113"/>
      <c r="E32" s="67"/>
      <c r="F32" s="47"/>
      <c r="G32" s="76"/>
      <c r="H32" s="22">
        <v>42186</v>
      </c>
      <c r="I32" s="109">
        <v>21.417100000000001</v>
      </c>
      <c r="J32" s="108">
        <v>12.9</v>
      </c>
      <c r="K32" s="109">
        <f>I32-J32</f>
        <v>8.517100000000001</v>
      </c>
      <c r="L32" s="76"/>
      <c r="M32" s="73"/>
    </row>
    <row r="33" spans="1:13" ht="78.599999999999994" customHeight="1" x14ac:dyDescent="0.25">
      <c r="A33" s="111"/>
      <c r="B33" s="127"/>
      <c r="C33" s="79"/>
      <c r="D33" s="113"/>
      <c r="E33" s="128"/>
      <c r="F33" s="47"/>
      <c r="G33" s="76"/>
      <c r="H33" s="22">
        <v>42370</v>
      </c>
      <c r="I33" s="129">
        <v>21.42</v>
      </c>
      <c r="J33" s="130">
        <v>21.42</v>
      </c>
      <c r="K33" s="131">
        <v>0</v>
      </c>
      <c r="L33" s="76"/>
      <c r="M33" s="73"/>
    </row>
    <row r="34" spans="1:13" ht="19.5" customHeight="1" x14ac:dyDescent="0.3">
      <c r="A34" s="31" t="s">
        <v>49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</row>
    <row r="35" spans="1:13" s="11" customFormat="1" ht="180" customHeight="1" x14ac:dyDescent="0.3">
      <c r="A35" s="120" t="s">
        <v>50</v>
      </c>
      <c r="B35" s="56" t="s">
        <v>51</v>
      </c>
      <c r="C35" s="132" t="s">
        <v>33</v>
      </c>
      <c r="D35" s="133" t="s">
        <v>12</v>
      </c>
      <c r="E35" s="83" t="s">
        <v>100</v>
      </c>
      <c r="F35" s="134">
        <v>2018</v>
      </c>
      <c r="G35" s="27"/>
      <c r="H35" s="68" t="s">
        <v>102</v>
      </c>
      <c r="I35" s="77">
        <v>34.200000000000003</v>
      </c>
      <c r="J35" s="70">
        <v>29.58</v>
      </c>
      <c r="K35" s="98">
        <v>4.5999999999999996</v>
      </c>
      <c r="L35" s="134" t="s">
        <v>33</v>
      </c>
      <c r="M35" s="52" t="s">
        <v>101</v>
      </c>
    </row>
    <row r="36" spans="1:13" s="11" customFormat="1" ht="51.6" customHeight="1" x14ac:dyDescent="0.3">
      <c r="A36" s="103" t="s">
        <v>52</v>
      </c>
      <c r="B36" s="135" t="s">
        <v>53</v>
      </c>
      <c r="C36" s="32"/>
      <c r="D36" s="104" t="s">
        <v>13</v>
      </c>
      <c r="E36" s="67" t="s">
        <v>107</v>
      </c>
      <c r="F36" s="136">
        <v>2018</v>
      </c>
      <c r="G36" s="27"/>
      <c r="H36" s="22">
        <v>42370</v>
      </c>
      <c r="I36" s="137">
        <v>500</v>
      </c>
      <c r="J36" s="138">
        <v>0</v>
      </c>
      <c r="K36" s="137">
        <v>500</v>
      </c>
      <c r="L36" s="25"/>
      <c r="M36" s="126" t="s">
        <v>71</v>
      </c>
    </row>
    <row r="37" spans="1:13" ht="82.2" customHeight="1" x14ac:dyDescent="0.25">
      <c r="A37" s="111"/>
      <c r="B37" s="139"/>
      <c r="C37" s="32"/>
      <c r="D37" s="140"/>
      <c r="E37" s="67"/>
      <c r="F37" s="32"/>
      <c r="G37" s="76"/>
      <c r="H37" s="22">
        <v>42370</v>
      </c>
      <c r="I37" s="137">
        <v>566.4</v>
      </c>
      <c r="J37" s="138">
        <v>136.59</v>
      </c>
      <c r="K37" s="137">
        <v>429.8</v>
      </c>
      <c r="L37" s="76"/>
      <c r="M37" s="73"/>
    </row>
    <row r="38" spans="1:13" ht="133.19999999999999" customHeight="1" x14ac:dyDescent="0.25">
      <c r="A38" s="111"/>
      <c r="B38" s="139"/>
      <c r="C38" s="32"/>
      <c r="D38" s="140"/>
      <c r="E38" s="67"/>
      <c r="F38" s="32"/>
      <c r="G38" s="76"/>
      <c r="H38" s="22">
        <v>42370</v>
      </c>
      <c r="I38" s="77">
        <v>566.4</v>
      </c>
      <c r="J38" s="77">
        <v>136.59</v>
      </c>
      <c r="K38" s="98">
        <f>I38-J38</f>
        <v>429.80999999999995</v>
      </c>
      <c r="L38" s="76"/>
      <c r="M38" s="73"/>
    </row>
    <row r="39" spans="1:13" ht="25.5" customHeight="1" x14ac:dyDescent="0.35">
      <c r="A39" s="141" t="s">
        <v>54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</row>
    <row r="40" spans="1:13" ht="23.25" customHeight="1" x14ac:dyDescent="0.3">
      <c r="A40" s="31" t="s">
        <v>55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</row>
    <row r="41" spans="1:13" s="11" customFormat="1" ht="175.95" customHeight="1" x14ac:dyDescent="0.3">
      <c r="A41" s="120" t="s">
        <v>56</v>
      </c>
      <c r="B41" s="142" t="s">
        <v>14</v>
      </c>
      <c r="C41" s="132" t="s">
        <v>33</v>
      </c>
      <c r="D41" s="133" t="s">
        <v>16</v>
      </c>
      <c r="E41" s="123" t="s">
        <v>106</v>
      </c>
      <c r="F41" s="120">
        <v>2018</v>
      </c>
      <c r="G41" s="27"/>
      <c r="H41" s="22">
        <v>42370</v>
      </c>
      <c r="I41" s="143" t="s">
        <v>62</v>
      </c>
      <c r="J41" s="143" t="s">
        <v>62</v>
      </c>
      <c r="K41" s="144"/>
      <c r="L41" s="25"/>
      <c r="M41" s="105" t="s">
        <v>83</v>
      </c>
    </row>
    <row r="42" spans="1:13" s="11" customFormat="1" ht="144.6" customHeight="1" x14ac:dyDescent="0.3">
      <c r="A42" s="120" t="s">
        <v>57</v>
      </c>
      <c r="B42" s="142" t="s">
        <v>15</v>
      </c>
      <c r="C42" s="32"/>
      <c r="D42" s="145" t="s">
        <v>17</v>
      </c>
      <c r="E42" s="83" t="s">
        <v>105</v>
      </c>
      <c r="F42" s="120">
        <v>2018</v>
      </c>
      <c r="G42" s="27"/>
      <c r="H42" s="22">
        <v>42370</v>
      </c>
      <c r="I42" s="143" t="s">
        <v>62</v>
      </c>
      <c r="J42" s="143" t="s">
        <v>62</v>
      </c>
      <c r="K42" s="144"/>
      <c r="L42" s="25"/>
      <c r="M42" s="146"/>
    </row>
    <row r="43" spans="1:13" ht="16.5" customHeight="1" x14ac:dyDescent="0.3">
      <c r="A43" s="31" t="s">
        <v>58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</row>
    <row r="44" spans="1:13" ht="279" customHeight="1" x14ac:dyDescent="0.3">
      <c r="A44" s="120" t="s">
        <v>59</v>
      </c>
      <c r="B44" s="133" t="s">
        <v>18</v>
      </c>
      <c r="C44" s="27"/>
      <c r="D44" s="19" t="s">
        <v>19</v>
      </c>
      <c r="E44" s="147" t="s">
        <v>103</v>
      </c>
      <c r="F44" s="27"/>
      <c r="G44" s="27"/>
      <c r="H44" s="22" t="s">
        <v>104</v>
      </c>
      <c r="I44" s="148" t="s">
        <v>62</v>
      </c>
      <c r="J44" s="148" t="s">
        <v>62</v>
      </c>
      <c r="K44" s="27"/>
      <c r="L44" s="27"/>
      <c r="M44" s="149" t="s">
        <v>69</v>
      </c>
    </row>
    <row r="46" spans="1:13" ht="60" customHeight="1" x14ac:dyDescent="0.35">
      <c r="A46" s="42"/>
      <c r="B46" s="43"/>
      <c r="C46" s="43"/>
      <c r="D46" s="43"/>
      <c r="E46" s="43"/>
      <c r="F46" s="43"/>
      <c r="G46" s="43"/>
      <c r="H46" s="43"/>
      <c r="I46" s="43"/>
      <c r="J46" s="43"/>
      <c r="K46" s="43"/>
    </row>
    <row r="47" spans="1:13" ht="18" x14ac:dyDescent="0.35">
      <c r="A47" s="42"/>
      <c r="B47" s="43"/>
      <c r="C47" s="43"/>
      <c r="D47" s="43"/>
      <c r="E47" s="43"/>
      <c r="F47" s="43"/>
      <c r="G47" s="43"/>
      <c r="H47" s="43"/>
      <c r="I47" s="43"/>
      <c r="J47" s="43"/>
      <c r="K47" s="43"/>
    </row>
    <row r="48" spans="1:13" ht="18" x14ac:dyDescent="0.35">
      <c r="A48" s="42"/>
      <c r="B48" s="43"/>
      <c r="C48" s="43"/>
      <c r="D48" s="43"/>
      <c r="E48" s="43"/>
      <c r="F48" s="43"/>
      <c r="G48" s="43"/>
      <c r="H48" s="43"/>
      <c r="I48" s="43"/>
      <c r="J48" s="43"/>
      <c r="K48" s="43"/>
    </row>
    <row r="50" spans="1:2" ht="15.6" x14ac:dyDescent="0.3">
      <c r="A50" s="3"/>
      <c r="B50" s="3"/>
    </row>
  </sheetData>
  <mergeCells count="58">
    <mergeCell ref="C41:C42"/>
    <mergeCell ref="M41:M42"/>
    <mergeCell ref="A46:K46"/>
    <mergeCell ref="A47:K47"/>
    <mergeCell ref="A48:K48"/>
    <mergeCell ref="H5:K5"/>
    <mergeCell ref="A39:M39"/>
    <mergeCell ref="A40:M40"/>
    <mergeCell ref="A43:M43"/>
    <mergeCell ref="A28:M28"/>
    <mergeCell ref="E17:E18"/>
    <mergeCell ref="M17:M18"/>
    <mergeCell ref="F17:F18"/>
    <mergeCell ref="A24:M24"/>
    <mergeCell ref="O5:R5"/>
    <mergeCell ref="A8:M8"/>
    <mergeCell ref="A9:M9"/>
    <mergeCell ref="D25:D27"/>
    <mergeCell ref="A25:A27"/>
    <mergeCell ref="A3:M3"/>
    <mergeCell ref="A5:A6"/>
    <mergeCell ref="B5:B6"/>
    <mergeCell ref="C5:C6"/>
    <mergeCell ref="D5:D6"/>
    <mergeCell ref="E5:E6"/>
    <mergeCell ref="F5:F6"/>
    <mergeCell ref="G5:G6"/>
    <mergeCell ref="M5:M6"/>
    <mergeCell ref="A17:A18"/>
    <mergeCell ref="B17:B18"/>
    <mergeCell ref="B25:B27"/>
    <mergeCell ref="M20:M23"/>
    <mergeCell ref="A11:M11"/>
    <mergeCell ref="A13:M13"/>
    <mergeCell ref="A30:M30"/>
    <mergeCell ref="C17:C18"/>
    <mergeCell ref="D17:D18"/>
    <mergeCell ref="A15:M15"/>
    <mergeCell ref="A16:M16"/>
    <mergeCell ref="C31:C33"/>
    <mergeCell ref="M31:M33"/>
    <mergeCell ref="M25:M27"/>
    <mergeCell ref="F25:F27"/>
    <mergeCell ref="E25:E27"/>
    <mergeCell ref="C25:C27"/>
    <mergeCell ref="A31:A33"/>
    <mergeCell ref="B31:B33"/>
    <mergeCell ref="D31:D33"/>
    <mergeCell ref="E31:E33"/>
    <mergeCell ref="F31:F33"/>
    <mergeCell ref="E36:E38"/>
    <mergeCell ref="M36:M38"/>
    <mergeCell ref="F36:F38"/>
    <mergeCell ref="C35:C38"/>
    <mergeCell ref="D36:D38"/>
    <mergeCell ref="B36:B38"/>
    <mergeCell ref="A36:A38"/>
    <mergeCell ref="A34:M34"/>
  </mergeCells>
  <phoneticPr fontId="49" type="noConversion"/>
  <pageMargins left="0.31496062992125984" right="0.31496062992125984" top="0.39370078740157483" bottom="0.35433070866141736" header="0.23622047244094491" footer="0.15748031496062992"/>
  <pageSetup paperSize="9" scale="65" fitToWidth="0" orientation="landscape" r:id="rId1"/>
  <headerFooter>
    <oddHeader>&amp;C&amp;P</oddHeader>
    <oddFooter>&amp;R&amp;P</oddFooter>
  </headerFooter>
  <rowBreaks count="9" manualBreakCount="9">
    <brk id="8" max="16383" man="1"/>
    <brk id="10" max="16383" man="1"/>
    <brk id="14" max="16383" man="1"/>
    <brk id="23" max="16383" man="1"/>
    <brk id="27" max="16383" man="1"/>
    <brk id="29" max="16383" man="1"/>
    <brk id="35" max="16383" man="1"/>
    <brk id="38" max="16383" man="1"/>
    <brk id="42" max="16383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Ф.2 полугодие 2015</vt:lpstr>
      <vt:lpstr>'Ф.2 полугодие 2015'!Заголовки_для_печати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Николаевна ФАДЕЕВА</dc:creator>
  <cp:lastModifiedBy>Ольга Сергеевна Тюлькина Det3.Lokz</cp:lastModifiedBy>
  <cp:lastPrinted>2015-10-30T06:42:16Z</cp:lastPrinted>
  <dcterms:created xsi:type="dcterms:W3CDTF">2015-07-13T14:25:07Z</dcterms:created>
  <dcterms:modified xsi:type="dcterms:W3CDTF">2016-02-15T12:39:30Z</dcterms:modified>
</cp:coreProperties>
</file>