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960" windowHeight="16380" firstSheet="46" activeTab="54"/>
  </bookViews>
  <sheets>
    <sheet name="Обзор экспорта" sheetId="1" r:id="rId1"/>
    <sheet name="Бокситогорская МБ " sheetId="2" r:id="rId2"/>
    <sheet name="Волосовская" sheetId="3" r:id="rId3"/>
    <sheet name="Волховская " sheetId="4" r:id="rId4"/>
    <sheet name="Всеволожская" sheetId="5" r:id="rId5"/>
    <sheet name="Токсовская" sheetId="6" r:id="rId6"/>
    <sheet name="Сертолово" sheetId="7" r:id="rId7"/>
    <sheet name="Приморск" sheetId="8" r:id="rId8"/>
    <sheet name="Рощино" sheetId="9" r:id="rId9"/>
    <sheet name="Выборгская ДГБ" sheetId="10" r:id="rId10"/>
    <sheet name="Выборгский роддом" sheetId="11" r:id="rId11"/>
    <sheet name="Выборгская МБ" sheetId="12" r:id="rId12"/>
    <sheet name="Гатчинская КМБ" sheetId="13" r:id="rId13"/>
    <sheet name="Кингисеппская МБ" sheetId="14" r:id="rId14"/>
    <sheet name="Киришская МБ" sheetId="15" r:id="rId15"/>
    <sheet name="Кировская МБ" sheetId="16" r:id="rId16"/>
    <sheet name="Лодейнопольская МБ" sheetId="17" r:id="rId17"/>
    <sheet name="Ломоносовская МБ" sheetId="18" r:id="rId18"/>
    <sheet name="Лужская МБ" sheetId="19" r:id="rId19"/>
    <sheet name="Подпорожская МБ" sheetId="20" r:id="rId20"/>
    <sheet name="Приозерская МБ" sheetId="21" r:id="rId21"/>
    <sheet name="Сланцевская МБ" sheetId="22" r:id="rId22"/>
    <sheet name="Тихвинская МБ" sheetId="23" r:id="rId23"/>
    <sheet name="Тосненская КМБ" sheetId="24" r:id="rId24"/>
    <sheet name="Центр проф патологии" sheetId="25" r:id="rId25"/>
    <sheet name="Центр СПИД" sheetId="26" r:id="rId26"/>
    <sheet name="Лужский дом ребёнка" sheetId="27" r:id="rId27"/>
    <sheet name="Всеволожский дом ребенка" sheetId="28" r:id="rId28"/>
    <sheet name="Контрольно-анал лабор" sheetId="29" r:id="rId29"/>
    <sheet name="Ленобл центр" sheetId="30" r:id="rId30"/>
    <sheet name="ЛОКБ" sheetId="31" r:id="rId31"/>
    <sheet name="ЛОДКБ" sheetId="32" r:id="rId32"/>
    <sheet name="ЛОКОД" sheetId="33" r:id="rId33"/>
    <sheet name="БСМЭ" sheetId="34" r:id="rId34"/>
    <sheet name="ЦКЛО" sheetId="35" r:id="rId35"/>
    <sheet name="Выборг ТБ" sheetId="36" r:id="rId36"/>
    <sheet name="ТБ Дружноселье" sheetId="37" r:id="rId37"/>
    <sheet name="ТБ Зеленохолмская" sheetId="38" r:id="rId38"/>
    <sheet name="ЛОПТД" sheetId="39" r:id="rId39"/>
    <sheet name="ТБ Тихвин" sheetId="40" r:id="rId40"/>
    <sheet name="Техникум" sheetId="56" r:id="rId41"/>
    <sheet name="МК Выборг" sheetId="55" r:id="rId42"/>
    <sheet name="МК Тихвин" sheetId="54" r:id="rId43"/>
    <sheet name="ЛОНД" sheetId="42" r:id="rId44"/>
    <sheet name="ВМНД" sheetId="43" r:id="rId45"/>
    <sheet name="ПБ Дружноселье" sheetId="44" r:id="rId46"/>
    <sheet name="ПБ Свирская" sheetId="45" r:id="rId47"/>
    <sheet name="ПБ Тихвин" sheetId="46" r:id="rId48"/>
    <sheet name="ПБ Ульяновская" sheetId="47" r:id="rId49"/>
    <sheet name="ЛОПНД" sheetId="48" r:id="rId50"/>
    <sheet name="МИАЦ" sheetId="49" r:id="rId51"/>
    <sheet name="Центр Мед.профилактики" sheetId="50" r:id="rId52"/>
    <sheet name="ТЦМК" sheetId="51" r:id="rId53"/>
    <sheet name="ГБУ ЛО Ленфарм" sheetId="52" r:id="rId54"/>
    <sheet name="ГКУЗ ЛО Резерв" sheetId="53" r:id="rId55"/>
  </sheets>
  <calcPr calcId="145621"/>
</workbook>
</file>

<file path=xl/calcChain.xml><?xml version="1.0" encoding="utf-8"?>
<calcChain xmlns="http://schemas.openxmlformats.org/spreadsheetml/2006/main">
  <c r="J12" i="54" l="1"/>
  <c r="G12" i="54"/>
  <c r="J12" i="55"/>
  <c r="G12" i="55"/>
  <c r="J12" i="56"/>
  <c r="G12" i="56"/>
  <c r="J7" i="53" l="1"/>
  <c r="G7" i="53"/>
  <c r="G14" i="52"/>
  <c r="J18" i="51"/>
  <c r="G18" i="51"/>
  <c r="G7" i="51"/>
  <c r="J14" i="50"/>
  <c r="G14" i="50"/>
  <c r="J11" i="49"/>
  <c r="G11" i="49"/>
  <c r="J34" i="48"/>
  <c r="G9" i="48"/>
  <c r="G4" i="48" s="1"/>
  <c r="G34" i="48" s="1"/>
  <c r="J32" i="47"/>
  <c r="G32" i="47"/>
  <c r="G9" i="47"/>
  <c r="G4" i="47"/>
  <c r="J32" i="46"/>
  <c r="G32" i="46"/>
  <c r="G9" i="46"/>
  <c r="G4" i="46"/>
  <c r="J32" i="45"/>
  <c r="G32" i="45"/>
  <c r="G9" i="45"/>
  <c r="G4" i="45"/>
  <c r="J32" i="44"/>
  <c r="G32" i="44"/>
  <c r="G9" i="44"/>
  <c r="G4" i="44"/>
  <c r="J37" i="43"/>
  <c r="G37" i="43"/>
  <c r="G9" i="43"/>
  <c r="G4" i="43"/>
  <c r="J37" i="42"/>
  <c r="G37" i="42"/>
  <c r="G9" i="42"/>
  <c r="G4" i="42"/>
  <c r="J32" i="40"/>
  <c r="G23" i="40"/>
  <c r="G9" i="40"/>
  <c r="G32" i="40" s="1"/>
  <c r="G4" i="40"/>
  <c r="J33" i="39"/>
  <c r="G23" i="39"/>
  <c r="G33" i="39" s="1"/>
  <c r="G9" i="39"/>
  <c r="G4" i="39"/>
  <c r="J19" i="38"/>
  <c r="G19" i="38"/>
  <c r="G10" i="38"/>
  <c r="G4" i="38"/>
  <c r="J19" i="37"/>
  <c r="G19" i="37"/>
  <c r="G10" i="37"/>
  <c r="G4" i="37"/>
  <c r="J32" i="36"/>
  <c r="G32" i="36"/>
  <c r="G23" i="36"/>
  <c r="G9" i="36"/>
  <c r="G4" i="36"/>
  <c r="J14" i="35"/>
  <c r="G14" i="35"/>
  <c r="J15" i="34"/>
  <c r="G15" i="34"/>
  <c r="J32" i="33"/>
  <c r="G15" i="33"/>
  <c r="G10" i="33"/>
  <c r="G5" i="33"/>
  <c r="G4" i="33" s="1"/>
  <c r="G32" i="33" s="1"/>
  <c r="J32" i="32"/>
  <c r="G15" i="32"/>
  <c r="G4" i="32" s="1"/>
  <c r="G32" i="32" s="1"/>
  <c r="G10" i="32"/>
  <c r="G5" i="32"/>
  <c r="J38" i="31"/>
  <c r="G20" i="31"/>
  <c r="G15" i="31"/>
  <c r="G10" i="31"/>
  <c r="G4" i="31" s="1"/>
  <c r="G38" i="31" s="1"/>
  <c r="G5" i="31"/>
  <c r="J44" i="30"/>
  <c r="G27" i="30"/>
  <c r="G14" i="30"/>
  <c r="G5" i="30"/>
  <c r="G4" i="30"/>
  <c r="G44" i="30" s="1"/>
  <c r="J12" i="29"/>
  <c r="G12" i="29"/>
  <c r="J14" i="28"/>
  <c r="G14" i="28"/>
  <c r="J14" i="27"/>
  <c r="G14" i="27"/>
  <c r="J23" i="26"/>
  <c r="G23" i="26"/>
  <c r="G5" i="26"/>
  <c r="G4" i="26"/>
  <c r="J12" i="25"/>
  <c r="G12" i="25"/>
  <c r="J61" i="24"/>
  <c r="G42" i="24"/>
  <c r="G61" i="24" s="1"/>
  <c r="G32" i="24"/>
  <c r="G27" i="24"/>
  <c r="G14" i="24"/>
  <c r="G5" i="24"/>
  <c r="G4" i="24"/>
  <c r="J61" i="23"/>
  <c r="G42" i="23"/>
  <c r="G61" i="23" s="1"/>
  <c r="G32" i="23"/>
  <c r="G27" i="23"/>
  <c r="G14" i="23"/>
  <c r="G5" i="23"/>
  <c r="G4" i="23"/>
  <c r="J61" i="22"/>
  <c r="G42" i="22"/>
  <c r="G61" i="22" s="1"/>
  <c r="G32" i="22"/>
  <c r="G27" i="22"/>
  <c r="G14" i="22"/>
  <c r="G5" i="22"/>
  <c r="G4" i="22"/>
  <c r="J56" i="21"/>
  <c r="G37" i="21"/>
  <c r="G27" i="21"/>
  <c r="G4" i="21" s="1"/>
  <c r="G56" i="21" s="1"/>
  <c r="G14" i="21"/>
  <c r="G5" i="21"/>
  <c r="J61" i="20"/>
  <c r="G42" i="20"/>
  <c r="G32" i="20"/>
  <c r="G27" i="20"/>
  <c r="G4" i="20" s="1"/>
  <c r="G61" i="20" s="1"/>
  <c r="G14" i="20"/>
  <c r="G5" i="20"/>
  <c r="J65" i="19"/>
  <c r="G46" i="19"/>
  <c r="G36" i="19"/>
  <c r="G27" i="19"/>
  <c r="G4" i="19" s="1"/>
  <c r="G65" i="19" s="1"/>
  <c r="G14" i="19"/>
  <c r="G5" i="19"/>
  <c r="J61" i="18"/>
  <c r="G42" i="18"/>
  <c r="G32" i="18"/>
  <c r="G27" i="18"/>
  <c r="G4" i="18" s="1"/>
  <c r="G61" i="18" s="1"/>
  <c r="G14" i="18"/>
  <c r="G5" i="18"/>
  <c r="J61" i="17"/>
  <c r="G42" i="17"/>
  <c r="G61" i="17" s="1"/>
  <c r="G32" i="17"/>
  <c r="G27" i="17"/>
  <c r="G4" i="17" s="1"/>
  <c r="G14" i="17"/>
  <c r="G5" i="17"/>
  <c r="J56" i="16"/>
  <c r="G37" i="16"/>
  <c r="G27" i="16"/>
  <c r="G14" i="16"/>
  <c r="G4" i="16" s="1"/>
  <c r="G56" i="16" s="1"/>
  <c r="G5" i="16"/>
  <c r="J65" i="15"/>
  <c r="G46" i="15"/>
  <c r="G36" i="15"/>
  <c r="G27" i="15"/>
  <c r="G14" i="15"/>
  <c r="G4" i="15" s="1"/>
  <c r="G65" i="15" s="1"/>
  <c r="G5" i="15"/>
  <c r="J65" i="14"/>
  <c r="G46" i="14"/>
  <c r="G36" i="14"/>
  <c r="G27" i="14"/>
  <c r="G14" i="14"/>
  <c r="G4" i="14" s="1"/>
  <c r="G65" i="14" s="1"/>
  <c r="G5" i="14"/>
  <c r="J65" i="13"/>
  <c r="G46" i="13"/>
  <c r="G36" i="13"/>
  <c r="G27" i="13"/>
  <c r="G14" i="13"/>
  <c r="G4" i="13" s="1"/>
  <c r="G65" i="13" s="1"/>
  <c r="G5" i="13"/>
  <c r="J61" i="12"/>
  <c r="G42" i="12"/>
  <c r="G32" i="12"/>
  <c r="G27" i="12"/>
  <c r="G14" i="12"/>
  <c r="G4" i="12" s="1"/>
  <c r="G61" i="12" s="1"/>
  <c r="J29" i="11"/>
  <c r="G15" i="11"/>
  <c r="G4" i="11" s="1"/>
  <c r="G29" i="11" s="1"/>
  <c r="G10" i="11"/>
  <c r="G5" i="11"/>
  <c r="J36" i="10"/>
  <c r="G14" i="10"/>
  <c r="G4" i="10"/>
  <c r="G36" i="10" s="1"/>
  <c r="J55" i="9"/>
  <c r="G37" i="9"/>
  <c r="G27" i="9"/>
  <c r="G14" i="9"/>
  <c r="G4" i="9" s="1"/>
  <c r="G55" i="9" s="1"/>
  <c r="G5" i="9"/>
  <c r="J39" i="8"/>
  <c r="G39" i="8"/>
  <c r="G21" i="8"/>
  <c r="G4" i="8"/>
  <c r="J43" i="7"/>
  <c r="G24" i="7"/>
  <c r="G18" i="7"/>
  <c r="G5" i="7"/>
  <c r="G4" i="7"/>
  <c r="G43" i="7" s="1"/>
  <c r="J53" i="6"/>
  <c r="G34" i="6"/>
  <c r="G53" i="6" s="1"/>
  <c r="G28" i="6"/>
  <c r="G5" i="6" s="1"/>
  <c r="G15" i="6"/>
  <c r="G6" i="6"/>
  <c r="J60" i="5"/>
  <c r="G41" i="5"/>
  <c r="G27" i="5"/>
  <c r="G14" i="5"/>
  <c r="G5" i="5"/>
  <c r="G4" i="5" s="1"/>
  <c r="G60" i="5" s="1"/>
  <c r="J65" i="4"/>
  <c r="G36" i="4"/>
  <c r="G27" i="4"/>
  <c r="G14" i="4"/>
  <c r="G5" i="4"/>
  <c r="G4" i="4" s="1"/>
  <c r="G65" i="4" s="1"/>
  <c r="J61" i="3"/>
  <c r="G32" i="3"/>
  <c r="G27" i="3"/>
  <c r="G14" i="3"/>
  <c r="G5" i="3"/>
  <c r="G4" i="3"/>
  <c r="G61" i="3" s="1"/>
  <c r="J61" i="2"/>
  <c r="G32" i="2"/>
  <c r="G27" i="2"/>
  <c r="G4" i="2" s="1"/>
  <c r="G61" i="2" s="1"/>
  <c r="G14" i="2"/>
  <c r="G5" i="2"/>
</calcChain>
</file>

<file path=xl/sharedStrings.xml><?xml version="1.0" encoding="utf-8"?>
<sst xmlns="http://schemas.openxmlformats.org/spreadsheetml/2006/main" count="7247" uniqueCount="579">
  <si>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</si>
  <si>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</si>
  <si>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</si>
  <si>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</si>
  <si>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 xml:space="preserve">Бокситогорская МБ </t>
  </si>
  <si>
    <t>Tаблица 1</t>
  </si>
  <si>
    <r>
      <rPr>
        <sz val="11"/>
        <color indexed="8"/>
        <rFont val="Times New Roman"/>
        <family val="1"/>
        <charset val="204"/>
      </rPr>
      <t xml:space="preserve">Приложение 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               
</t>
    </r>
  </si>
  <si>
    <t>ы</t>
  </si>
  <si>
    <t>№ п/п</t>
  </si>
  <si>
    <t>Показатель</t>
  </si>
  <si>
    <t>Единица измерения</t>
  </si>
  <si>
    <t>Период оценки</t>
  </si>
  <si>
    <t>Критерий</t>
  </si>
  <si>
    <t>Источник информации</t>
  </si>
  <si>
    <t>Оценка показателя в баллах</t>
  </si>
  <si>
    <t>Формула расчета фактического показателя</t>
  </si>
  <si>
    <t>Факт</t>
  </si>
  <si>
    <t>Оценка</t>
  </si>
  <si>
    <t>Выполнение государственного задания, в том числе:</t>
  </si>
  <si>
    <t>1.1</t>
  </si>
  <si>
    <t>по стационару Итого:</t>
  </si>
  <si>
    <t>Мониторинг ТФОМС ЛО, таблица 2000 ГКУЗ ЛО "МИАЦ"</t>
  </si>
  <si>
    <t>1.1.1</t>
  </si>
  <si>
    <t>по стационару,ОМС</t>
  </si>
  <si>
    <t>%</t>
  </si>
  <si>
    <t>1 квартал (3 месяца)</t>
  </si>
  <si>
    <t>20-30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</si>
  <si>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</si>
  <si>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2 квартал (1 полугодие)</t>
  </si>
  <si>
    <t>45-55</t>
  </si>
  <si>
    <t>3 квартал (9 месяцев)</t>
  </si>
  <si>
    <t>70-80</t>
  </si>
  <si>
    <t>4 квартал (год)</t>
  </si>
  <si>
    <t>90-100</t>
  </si>
  <si>
    <t>1.1.2</t>
  </si>
  <si>
    <t>по стационару, бюджет</t>
  </si>
  <si>
    <r>
      <rPr>
        <sz val="11"/>
        <color indexed="8"/>
        <rFont val="Times New Roman"/>
        <family val="1"/>
        <charset val="204"/>
      </rPr>
      <t>Х = (число случаев госпитализации за отчетный период</t>
    </r>
    <r>
      <rPr>
        <b/>
        <sz val="11"/>
        <color indexed="8"/>
        <rFont val="Times New Roman"/>
        <family val="1"/>
        <charset val="204"/>
      </rPr>
      <t xml:space="preserve"> (в т.ч. паллиатив) </t>
    </r>
    <r>
      <rPr>
        <sz val="11"/>
        <color indexed="8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</si>
  <si>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1.2</t>
  </si>
  <si>
    <t>по амбулаторной службе Итого:</t>
  </si>
  <si>
    <t>1.2.1</t>
  </si>
  <si>
    <t>по амбулаторной службе ОМС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</si>
  <si>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при Х больше или меньше значения диапазона, оценка = 0</t>
  </si>
  <si>
    <t>95-100</t>
  </si>
  <si>
    <t>1.2.2</t>
  </si>
  <si>
    <t>обращения бюджет</t>
  </si>
  <si>
    <t>20-25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</si>
  <si>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</si>
  <si>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45-50</t>
  </si>
  <si>
    <t>70-75</t>
  </si>
  <si>
    <t>1.2.3</t>
  </si>
  <si>
    <t>посещения бюджет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</si>
  <si>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</si>
  <si>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1.3</t>
  </si>
  <si>
    <t>по  дневному стационару Итого:</t>
  </si>
  <si>
    <t>1.3.1</t>
  </si>
  <si>
    <t>по стационару дневного пребывания ОМС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</si>
  <si>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</si>
  <si>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1.4</t>
  </si>
  <si>
    <t>по скорой медицинской  помощи Итого:</t>
  </si>
  <si>
    <t>1.4.1</t>
  </si>
  <si>
    <t>по скорой помощи, ОМС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</si>
  <si>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</si>
  <si>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1.4.2</t>
  </si>
  <si>
    <t>по скорой помощи, бюджет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</si>
  <si>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</si>
  <si>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2</t>
  </si>
  <si>
    <t>Общая смертность населения (без внешних причин)*</t>
  </si>
  <si>
    <t>ед. на 1 000 нас.</t>
  </si>
  <si>
    <t>ежеквартально, ежегодно</t>
  </si>
  <si>
    <t>13,0 - отклонение от значения предыдущего периода</t>
  </si>
  <si>
    <t>ГКУЗ ЛО «МИАЦ»</t>
  </si>
  <si>
    <r>
      <rPr>
        <sz val="11"/>
        <color indexed="8"/>
        <rFont val="Times New Roman"/>
        <family val="1"/>
        <charset val="204"/>
      </rPr>
      <t>при Х</t>
    </r>
    <r>
      <rPr>
        <sz val="11"/>
        <color indexed="8"/>
        <rFont val="Calibri"/>
        <family val="2"/>
        <charset val="204"/>
      </rPr>
      <t>≤</t>
    </r>
    <r>
      <rPr>
        <sz val="11"/>
        <color indexed="8"/>
        <rFont val="Times New Roman"/>
        <family val="1"/>
        <charset val="204"/>
      </rPr>
      <t>13,0 /меньше или равно значению предыдущего периода, оценка максимальна; при Х больше 13,0 и больше значения предыдущего периода, оценка 0</t>
    </r>
  </si>
  <si>
    <t>3</t>
  </si>
  <si>
    <t>Полнота охвата населения профилактическими медицинскими осмотрами и диспансеризацией :</t>
  </si>
  <si>
    <t>% от плана</t>
  </si>
  <si>
    <t>ежеквартально, нарастающим итогом</t>
  </si>
  <si>
    <t>3.1</t>
  </si>
  <si>
    <t xml:space="preserve">Профилактические медицинские осмотры и диспансеризация определенных групп взрослого населения </t>
  </si>
  <si>
    <t>18-25</t>
  </si>
  <si>
    <t>Комитет по здравоохранению Ленинградской области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</si>
  <si>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</si>
  <si>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43-50</t>
  </si>
  <si>
    <t>68-75</t>
  </si>
  <si>
    <t>93-100</t>
  </si>
  <si>
    <t>3.2</t>
  </si>
  <si>
    <t xml:space="preserve"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</si>
  <si>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</si>
  <si>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3.3</t>
  </si>
  <si>
    <t>Достижение целевых показателей у пациентов, находящихся на диспансерном наблюдении</t>
  </si>
  <si>
    <t>Х = (объем охвата диспансерным наблюдением взрослого населения, осмотренного по заболеванию в рамках диспансерного наблюдения за отчетный период / объем плана соответствующего показателя за год) х 100%, при Х &gt; диапазона оценка максимальна, при Х в диапазоне  от __ до __  оценка 0,7 балла за каждый 1 % диапазона выше нижней границы диапазона ,  при Х&lt;  значения диапазона, оценка = 0</t>
  </si>
  <si>
    <t>4</t>
  </si>
  <si>
    <t>Доля ЗНО, выявленных впервые на ранних стадиях (1-2 стадии)</t>
  </si>
  <si>
    <t>ежеквартально</t>
  </si>
  <si>
    <t>не менее 59,4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</si>
  <si>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</si>
  <si>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5</t>
  </si>
  <si>
    <t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</t>
  </si>
  <si>
    <t>Х=(Доля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наблюдением)*100%, при Х&gt; значения критерия оценка максимальна, при Х&lt; значения критерия, оценка = 0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</si>
  <si>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</si>
  <si>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 xml:space="preserve">% </t>
  </si>
  <si>
    <t>ежегодно</t>
  </si>
  <si>
    <t>90% от максимального количества баллов и более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</si>
  <si>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</si>
  <si>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</si>
  <si>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</si>
  <si>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</si>
  <si>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t>Соблюдение сроков и порядка предствления бюджетной, статистической и иной отчетности</t>
  </si>
  <si>
    <t>Количество раз</t>
  </si>
  <si>
    <t>Наличие положительной динамики в численности врачей и среднего медицинского персонала относительно численности за предыдущий квартал</t>
  </si>
  <si>
    <t>Количественное отношение</t>
  </si>
  <si>
    <t>более 1</t>
  </si>
  <si>
    <t>Данные медицинской организации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</si>
  <si>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 0</t>
  </si>
  <si>
    <t>ВСЕГО</t>
  </si>
  <si>
    <t>* - в случае проведения такой оценки</t>
  </si>
  <si>
    <t>Волосовская</t>
  </si>
  <si>
    <r>
      <rPr>
        <sz val="11"/>
        <color indexed="8"/>
        <rFont val="Times New Roman"/>
        <family val="1"/>
        <charset val="204"/>
      </rPr>
      <t xml:space="preserve">Приложение 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</si>
  <si>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«Волосовская межрайонная больница» и его руководителя </t>
  </si>
  <si>
    <t>Мониторинг ЛОФОМС, таблица 2000 ГКУЗ ЛО "МИАЦ"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</si>
  <si>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</si>
  <si>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значения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</si>
  <si>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</si>
  <si>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</si>
  <si>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r>
      <rPr>
        <sz val="11"/>
        <color indexed="8"/>
        <rFont val="Times New Roman"/>
        <family val="1"/>
        <charset val="204"/>
      </rPr>
      <t>при Х</t>
    </r>
    <r>
      <rPr>
        <sz val="11"/>
        <color indexed="8"/>
        <rFont val="Calibri"/>
        <family val="2"/>
        <charset val="204"/>
      </rPr>
      <t>≤</t>
    </r>
    <r>
      <rPr>
        <sz val="11"/>
        <color indexed="8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</si>
  <si>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</si>
  <si>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</si>
  <si>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</si>
  <si>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</si>
  <si>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=0</t>
  </si>
  <si>
    <t xml:space="preserve">Волховская </t>
  </si>
  <si>
    <r>
      <rPr>
        <sz val="11"/>
        <color indexed="8"/>
        <rFont val="Times New Roman"/>
        <family val="1"/>
        <charset val="204"/>
      </rPr>
      <t xml:space="preserve">Приложение 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</t>
    </r>
    <r>
      <rPr>
        <sz val="11"/>
        <color indexed="8"/>
        <rFont val="Times New Roman"/>
        <family val="1"/>
        <charset val="204"/>
      </rPr>
      <t xml:space="preserve">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</si>
  <si>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</si>
  <si>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>Х = (объем случаев госпитализации за отчетный период /объем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</si>
  <si>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</si>
  <si>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</si>
  <si>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1.3.2</t>
  </si>
  <si>
    <t>по стационару дневного пребывания, бюджет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</si>
  <si>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</si>
  <si>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 скорой медицинской помощи Итого:</t>
  </si>
  <si>
    <t>Профилактические медицинские осмотры и диспансеризация определенных групп взрослого населения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</si>
  <si>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</t>
  </si>
  <si>
    <t>Доля больных с ишемическим инсультом, которым выполнен системный тромболизис</t>
  </si>
  <si>
    <t>5-8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</si>
  <si>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балла за каждую единицу диапазона выше нижней границы диапазона, при Х меньше диапазона, оценка=0</t>
  </si>
  <si>
    <t>6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</si>
  <si>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</si>
  <si>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7</t>
  </si>
  <si>
    <t>8</t>
  </si>
  <si>
    <t>9</t>
  </si>
  <si>
    <t>Всеволожская</t>
  </si>
  <si>
    <r>
      <rPr>
        <sz val="11"/>
        <color indexed="8"/>
        <rFont val="Times New Roman"/>
        <family val="1"/>
        <charset val="204"/>
      </rPr>
      <t xml:space="preserve">Приложение 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>от  года №</t>
    </r>
    <r>
      <rPr>
        <sz val="11"/>
        <color indexed="8"/>
        <rFont val="Times New Roman"/>
        <family val="1"/>
        <charset val="204"/>
      </rPr>
      <t xml:space="preserve">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</si>
  <si>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</si>
  <si>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</si>
  <si>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</si>
  <si>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Выполнение плана государственного задания по высокотехнологичным видам медицинской помощи в части бюджета</t>
  </si>
  <si>
    <t>22-28</t>
  </si>
  <si>
    <t xml:space="preserve">  Комитет по здравоохранению Ленинградской области</t>
  </si>
  <si>
    <t>Х= (число случаев госпитализации по ВМП  за отчетный период/плановое число случаев госпитализации по ВМП за год*100%), при Х больше или в границах диапазона - оценка в баллах в полном объеме,  при Х меньше значения диапазона, оценка = 0</t>
  </si>
  <si>
    <t>67-83</t>
  </si>
  <si>
    <t>4.1</t>
  </si>
  <si>
    <t>4.2</t>
  </si>
  <si>
    <t>4.3</t>
  </si>
  <si>
    <t>Токсовская</t>
  </si>
  <si>
    <r>
      <rPr>
        <sz val="11"/>
        <color indexed="8"/>
        <rFont val="Times New Roman"/>
        <family val="1"/>
        <charset val="204"/>
      </rPr>
      <t xml:space="preserve">Приложение 5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</t>
    </r>
    <r>
      <rPr>
        <sz val="11"/>
        <color indexed="8"/>
        <rFont val="Times New Roman"/>
        <family val="1"/>
        <charset val="204"/>
      </rPr>
      <t xml:space="preserve">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</si>
  <si>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«Токсовская межрайонная больница» и его руководителя 
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</si>
  <si>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</si>
  <si>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100%,при Х границах в диапазона - оценка в баллах в полном объеме,  при Х больше или меньше значения диапазона, оценка = 0</t>
  </si>
  <si>
    <t>при Х≤13,0 /меньше или равно значению предыдущего периода, оценка максимальная; при Х  больше 13,0 и больше значения предыдущего периода, оценка 0.</t>
  </si>
  <si>
    <t>Ежеквартально</t>
  </si>
  <si>
    <t>Сертолово</t>
  </si>
  <si>
    <r>
      <rPr>
        <sz val="11"/>
        <color indexed="8"/>
        <rFont val="Times New Roman"/>
        <family val="1"/>
        <charset val="204"/>
      </rPr>
      <t xml:space="preserve">Приложение 6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 </t>
    </r>
    <r>
      <rPr>
        <sz val="11"/>
        <color indexed="8"/>
        <rFont val="Times New Roman"/>
        <family val="1"/>
        <charset val="204"/>
      </rPr>
      <t xml:space="preserve">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</si>
  <si>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</si>
  <si>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</si>
  <si>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</si>
  <si>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</si>
  <si>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r>
      <rPr>
        <sz val="11"/>
        <color indexed="8"/>
        <rFont val="Times New Roman"/>
        <family val="1"/>
        <charset val="204"/>
      </rPr>
      <t>при Х</t>
    </r>
    <r>
      <rPr>
        <sz val="11"/>
        <color indexed="8"/>
        <rFont val="Calibri"/>
        <family val="2"/>
        <charset val="204"/>
      </rPr>
      <t>≤</t>
    </r>
    <r>
      <rPr>
        <sz val="11"/>
        <color indexed="8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</si>
  <si>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Приморск</t>
  </si>
  <si>
    <r>
      <rPr>
        <sz val="11"/>
        <color indexed="8"/>
        <rFont val="Times New Roman"/>
        <family val="1"/>
        <charset val="204"/>
      </rPr>
      <t xml:space="preserve">Приложение 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 № </t>
    </r>
    <r>
      <rPr>
        <sz val="11"/>
        <color indexed="8"/>
        <rFont val="Times New Roman"/>
        <family val="1"/>
        <charset val="204"/>
      </rPr>
      <t xml:space="preserve"> 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</si>
  <si>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«Приморская районная больница» и его руководителя 
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</si>
  <si>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</si>
  <si>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</si>
  <si>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Рощино</t>
  </si>
  <si>
    <r>
      <rPr>
        <sz val="11"/>
        <color indexed="8"/>
        <rFont val="Times New Roman"/>
        <family val="1"/>
        <charset val="204"/>
      </rPr>
      <t xml:space="preserve">Приложение 8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</si>
  <si>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«Рощинская межрайонная больница» и его руководителя 
</t>
  </si>
  <si>
    <t>Выборгская ДГБ</t>
  </si>
  <si>
    <r>
      <rPr>
        <sz val="11"/>
        <color indexed="8"/>
        <rFont val="Times New Roman"/>
        <family val="1"/>
        <charset val="204"/>
      </rPr>
      <t xml:space="preserve">Приложение 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</t>
    </r>
    <r>
      <rPr>
        <sz val="11"/>
        <color indexed="8"/>
        <rFont val="Times New Roman"/>
        <family val="1"/>
        <charset val="204"/>
      </rPr>
      <t xml:space="preserve">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</si>
  <si>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детская городская больница» и его руководителя 
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</si>
  <si>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</si>
  <si>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Первичная детская инвалидность</t>
  </si>
  <si>
    <t>ед.</t>
  </si>
  <si>
    <t>20 случаев на 10 тыс. детск населения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</si>
  <si>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</si>
  <si>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</si>
  <si>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</si>
  <si>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</si>
  <si>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Дефектура младенческой и детской смертности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</si>
  <si>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</si>
  <si>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Охват детей первого года жизни, находящихся под диспансерным (профилактическим) наблюдением  в соответствии с  родовым сертификатом</t>
  </si>
  <si>
    <t>Комитет по здравоохранению Ленинградской области, ФСС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</si>
  <si>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</si>
  <si>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Выборгский роддом</t>
  </si>
  <si>
    <r>
      <rPr>
        <sz val="11"/>
        <color indexed="8"/>
        <rFont val="Times New Roman"/>
        <family val="1"/>
        <charset val="204"/>
      </rPr>
      <t xml:space="preserve">Приложение 10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</t>
    </r>
    <r>
      <rPr>
        <sz val="11"/>
        <color indexed="8"/>
        <rFont val="Times New Roman"/>
        <family val="1"/>
        <charset val="204"/>
      </rPr>
      <t xml:space="preserve">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</si>
  <si>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</si>
  <si>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>Охват беременных женщин пренатальной (дородовой) диагностикой плода в I и II триместре беременности</t>
  </si>
  <si>
    <t>Комитет по здравоохранению Ленинградской области, ГБУЗ ЛО  «Выборгский родильный дом»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</si>
  <si>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</si>
  <si>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Частота нормальных родов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</si>
  <si>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</si>
  <si>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</si>
  <si>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</si>
  <si>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</si>
  <si>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Родовая травма (на 1000 родившихся живыми)</t>
  </si>
  <si>
    <t xml:space="preserve">ед. 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</si>
  <si>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</si>
  <si>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</si>
  <si>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10</t>
  </si>
  <si>
    <t>Выборгская МБ</t>
  </si>
  <si>
    <r>
      <rPr>
        <sz val="11"/>
        <color indexed="8"/>
        <rFont val="Times New Roman"/>
        <family val="1"/>
        <charset val="204"/>
      </rPr>
      <t xml:space="preserve">Приложение 11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</t>
    </r>
    <r>
      <rPr>
        <sz val="11"/>
        <color indexed="8"/>
        <rFont val="Times New Roman"/>
        <family val="1"/>
        <charset val="204"/>
      </rPr>
      <t xml:space="preserve">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</si>
  <si>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межрайонная больница» и его руководителя 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</si>
  <si>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</si>
  <si>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 балла за каждую единицу диапазона выше нижней границы диапазона, при Х меньше диапазона, оценка=0</t>
  </si>
  <si>
    <t>Гатчинская КМБ</t>
  </si>
  <si>
    <r>
      <rPr>
        <sz val="11"/>
        <color indexed="8"/>
        <rFont val="Times New Roman"/>
        <family val="1"/>
        <charset val="204"/>
      </rPr>
      <t xml:space="preserve">Приложение 12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</si>
  <si>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«Гатчинская клиническая межрайонная больница» и его руководителя 
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</si>
  <si>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по3 балла за каждую единицу диапазона выше нижней границы диапазона, при Х меньше диапазона, оценка=0</t>
  </si>
  <si>
    <t>Кингисеппская МБ</t>
  </si>
  <si>
    <r>
      <rPr>
        <sz val="11"/>
        <color indexed="8"/>
        <rFont val="Times New Roman"/>
        <family val="1"/>
        <charset val="204"/>
      </rPr>
      <t xml:space="preserve">Приложение 13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</si>
  <si>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«Кингисеппская межрайонная больница им. П.Н. Прохорова» и его руководителя 
</t>
  </si>
  <si>
    <t>Киришская МБ</t>
  </si>
  <si>
    <r>
      <rPr>
        <sz val="11"/>
        <color indexed="8"/>
        <rFont val="Times New Roman"/>
        <family val="1"/>
        <charset val="204"/>
      </rPr>
      <t xml:space="preserve">Приложение 14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</t>
    </r>
    <r>
      <rPr>
        <sz val="11"/>
        <color indexed="8"/>
        <rFont val="Times New Roman"/>
        <family val="1"/>
        <charset val="204"/>
      </rPr>
      <t xml:space="preserve">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</si>
  <si>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клиническая межрайонная больница» и его руководителя 
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</si>
  <si>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</si>
  <si>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Кировская МБ</t>
  </si>
  <si>
    <r>
      <rPr>
        <sz val="11"/>
        <color indexed="8"/>
        <rFont val="Times New Roman"/>
        <family val="1"/>
        <charset val="204"/>
      </rPr>
      <t xml:space="preserve">Приложение 15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</t>
    </r>
    <r>
      <rPr>
        <sz val="11"/>
        <color indexed="8"/>
        <rFont val="Times New Roman"/>
        <family val="1"/>
        <charset val="204"/>
      </rPr>
      <t xml:space="preserve">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</si>
  <si>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</si>
  <si>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 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</si>
  <si>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</si>
  <si>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Лодейнопольская МБ</t>
  </si>
  <si>
    <r>
      <rPr>
        <sz val="11"/>
        <color indexed="8"/>
        <rFont val="Times New Roman"/>
        <family val="1"/>
        <charset val="204"/>
      </rPr>
      <t>Приложение 16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года №  </t>
    </r>
    <r>
      <rPr>
        <sz val="11"/>
        <color indexed="8"/>
        <rFont val="Times New Roman"/>
        <family val="1"/>
        <charset val="204"/>
      </rPr>
      <t xml:space="preserve">  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</si>
  <si>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</si>
  <si>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</si>
  <si>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(число посещений за отчетный период /число посещений за год) х 100%,  при Х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</si>
  <si>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 дневному стационару Итого:</t>
  </si>
  <si>
    <t>Ломоносовская МБ</t>
  </si>
  <si>
    <r>
      <rPr>
        <sz val="11"/>
        <color indexed="8"/>
        <rFont val="Times New Roman"/>
        <family val="1"/>
        <charset val="204"/>
      </rPr>
      <t xml:space="preserve">Приложение 17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</si>
  <si>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«Ломоносовская межрайонная больница им. И.Н.Юдченко» и его руководителя </t>
  </si>
  <si>
    <t>Лужская МБ</t>
  </si>
  <si>
    <r>
      <rPr>
        <sz val="11"/>
        <color indexed="8"/>
        <rFont val="Times New Roman"/>
        <family val="1"/>
        <charset val="204"/>
      </rPr>
      <t xml:space="preserve">Приложение 18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  <r>
      <rPr>
        <sz val="11"/>
        <color indexed="8"/>
        <rFont val="Times New Roman"/>
        <family val="1"/>
        <charset val="204"/>
      </rPr>
      <t xml:space="preserve"> 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</si>
  <si>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«Лужская межрайонная больница» и его руководителя 
</t>
  </si>
  <si>
    <t>Полнота охвата населения профилактическими медицинскими осмотрами и диспансеризацией:</t>
  </si>
  <si>
    <t>Подпорожская МБ</t>
  </si>
  <si>
    <r>
      <rPr>
        <sz val="11"/>
        <color indexed="8"/>
        <rFont val="Times New Roman"/>
        <family val="1"/>
        <charset val="204"/>
      </rPr>
      <t xml:space="preserve">Приложение 19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</si>
  <si>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</t>
  </si>
  <si>
    <t>Приозерская МБ</t>
  </si>
  <si>
    <r>
      <rPr>
        <sz val="11"/>
        <color indexed="8"/>
        <rFont val="Times New Roman"/>
        <family val="1"/>
        <charset val="204"/>
      </rPr>
      <t xml:space="preserve">Приложение 20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</si>
  <si>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«Приозерская межрайонная больница» и его руководителя </t>
  </si>
  <si>
    <t>Сланцевская МБ</t>
  </si>
  <si>
    <r>
      <rPr>
        <sz val="11"/>
        <color indexed="8"/>
        <rFont val="Times New Roman"/>
        <family val="1"/>
        <charset val="204"/>
      </rPr>
      <t xml:space="preserve">Приложение 21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 </t>
    </r>
    <r>
      <rPr>
        <sz val="11"/>
        <color indexed="8"/>
        <rFont val="Times New Roman"/>
        <family val="1"/>
        <charset val="204"/>
      </rPr>
      <t xml:space="preserve">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</si>
  <si>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«Сланцевская межрайонная больница» и его руководителя </t>
  </si>
  <si>
    <t>Тихвинская МБ</t>
  </si>
  <si>
    <r>
      <rPr>
        <sz val="11"/>
        <color indexed="8"/>
        <rFont val="Times New Roman"/>
        <family val="1"/>
        <charset val="204"/>
      </rPr>
      <t xml:space="preserve">Приложение 22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  <r>
      <rPr>
        <sz val="11"/>
        <color indexed="8"/>
        <rFont val="Times New Roman"/>
        <family val="1"/>
        <charset val="204"/>
      </rPr>
      <t xml:space="preserve">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</si>
  <si>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</si>
  <si>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</si>
  <si>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Тосненская КМБ</t>
  </si>
  <si>
    <r>
      <rPr>
        <sz val="11"/>
        <color indexed="8"/>
        <rFont val="Times New Roman"/>
        <family val="1"/>
        <charset val="204"/>
      </rPr>
      <t xml:space="preserve">Приложение 23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</si>
  <si>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«Тосненская клиническая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</si>
  <si>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</si>
  <si>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Центр проф патологии</t>
  </si>
  <si>
    <r>
      <rPr>
        <sz val="11"/>
        <color indexed="8"/>
        <rFont val="Times New Roman"/>
        <family val="1"/>
        <charset val="204"/>
      </rPr>
      <t xml:space="preserve">Приложение 24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</t>
    </r>
    <r>
      <rPr>
        <sz val="11"/>
        <color indexed="8"/>
        <rFont val="Times New Roman"/>
        <family val="1"/>
        <charset val="204"/>
      </rPr>
      <t xml:space="preserve">    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</si>
  <si>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«Центр профессиональной патологии» и его руководителя </t>
  </si>
  <si>
    <t>Источник информаци</t>
  </si>
  <si>
    <t>Исполнение государственного задания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</si>
  <si>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</si>
  <si>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Выполнение плана выездной работы (утвержденного Комитетом)</t>
  </si>
  <si>
    <t>ежеквартально (на основании предоставленных отчетов по выездам)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</si>
  <si>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</si>
  <si>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</si>
  <si>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Центр СПИД</t>
  </si>
  <si>
    <r>
      <rPr>
        <sz val="11"/>
        <color indexed="8"/>
        <rFont val="Times New Roman"/>
        <family val="1"/>
        <charset val="204"/>
      </rPr>
      <t xml:space="preserve">Приложение 25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</t>
    </r>
    <r>
      <rPr>
        <sz val="11"/>
        <color indexed="8"/>
        <rFont val="Times New Roman"/>
        <family val="1"/>
        <charset val="204"/>
      </rPr>
      <t xml:space="preserve">    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</si>
  <si>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«Центр по профилактике и борьбе со СПИД и инфекционными заболеваниями»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</si>
  <si>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помощи: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</si>
  <si>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</si>
  <si>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</si>
  <si>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</si>
  <si>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</si>
  <si>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Охват антиретровирусной терапией больных с ВИЧ, нуждающихся в  лечении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</si>
  <si>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</si>
  <si>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Выездная работа врачей в межрайонные больницы для проверки  и оказания методической помощи</t>
  </si>
  <si>
    <t>Число выездов</t>
  </si>
  <si>
    <t>Исполнение кассового плана в квартал</t>
  </si>
  <si>
    <t>не менее 95</t>
  </si>
  <si>
    <t>при Х ≥ значению критерия, оценка максимальная; при Х &lt; значения критерия, оценка = 0</t>
  </si>
  <si>
    <t>Соблюдение сроков и порядка представления бюджетной, статистической и иной отчетности</t>
  </si>
  <si>
    <t>Количество замечаний (абс.)</t>
  </si>
  <si>
    <t>Комитет по здравоохранению Ленинградской области, данные медицинских организаций</t>
  </si>
  <si>
    <t>Наличие положительной динамики в численности врачей и/или среднего медицинского персонала относительно численности за предыдущий квартал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</si>
  <si>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</si>
  <si>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актов, требований</t>
  </si>
  <si>
    <t>при Х=значению критерия, оценка максимальная; при Х &gt; значения критерия, оценка = 0</t>
  </si>
  <si>
    <t>Лужский дом ребёнка</t>
  </si>
  <si>
    <r>
      <rPr>
        <sz val="11"/>
        <color indexed="8"/>
        <rFont val="Times New Roman"/>
        <family val="1"/>
        <charset val="204"/>
      </rPr>
      <t xml:space="preserve">Приложение 26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</t>
    </r>
    <r>
      <rPr>
        <sz val="11"/>
        <color indexed="8"/>
        <rFont val="Times New Roman"/>
        <family val="1"/>
        <charset val="204"/>
      </rPr>
      <t xml:space="preserve">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</si>
  <si>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«Лужский специализированный Дом ребенка» и его руководителя </t>
  </si>
  <si>
    <t>показатель</t>
  </si>
  <si>
    <t>Выполнение плана койко-дней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</si>
  <si>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</si>
  <si>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Выполнение индивидуальных планов реабилитации (оздоровления) детей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</si>
  <si>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</si>
  <si>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Вспышки инфекционных заболеваний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</si>
  <si>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</si>
  <si>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Охват вакцинацией в рамках национального календаря профилактических прививок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</si>
  <si>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</si>
  <si>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Всеволожский дом ребенка</t>
  </si>
  <si>
    <r>
      <rPr>
        <sz val="11"/>
        <color indexed="8"/>
        <rFont val="Times New Roman"/>
        <family val="1"/>
        <charset val="204"/>
      </rPr>
      <t xml:space="preserve">Приложение 27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</t>
    </r>
    <r>
      <rPr>
        <sz val="11"/>
        <color indexed="8"/>
        <rFont val="Times New Roman"/>
        <family val="1"/>
        <charset val="204"/>
      </rPr>
      <t xml:space="preserve">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</si>
  <si>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</t>
  </si>
  <si>
    <t>Х= 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</si>
  <si>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Контрольно-анал лабор</t>
  </si>
  <si>
    <r>
      <rPr>
        <sz val="11"/>
        <color indexed="8"/>
        <rFont val="Times New Roman"/>
        <family val="1"/>
        <charset val="204"/>
      </rPr>
      <t xml:space="preserve">Приложение 28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     
</t>
    </r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</si>
  <si>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«Контрольно-аналитическая лаборатория» и его руководителя </t>
  </si>
  <si>
    <t>1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</si>
  <si>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</si>
  <si>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</si>
  <si>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</si>
  <si>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 Государственное казенное  учреждения  здравоохранения 
«Контрольно-аналитическая лаборатория»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</si>
  <si>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</si>
  <si>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Ленобл центр</t>
  </si>
  <si>
    <r>
      <rPr>
        <sz val="11"/>
        <color indexed="8"/>
        <rFont val="Times New Roman"/>
        <family val="1"/>
        <charset val="204"/>
      </rPr>
      <t xml:space="preserve">Приложение 29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</t>
    </r>
    <r>
      <rPr>
        <sz val="11"/>
        <color indexed="8"/>
        <rFont val="Times New Roman"/>
        <family val="1"/>
        <charset val="204"/>
      </rPr>
      <t xml:space="preserve">   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</si>
  <si>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</si>
  <si>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>ГБУЗ Леноблцентр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</si>
  <si>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</si>
  <si>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Сроки ожидания оказания специализированной (за исключением высокотехнологичной) медицинской помощи</t>
  </si>
  <si>
    <t>месяцев</t>
  </si>
  <si>
    <t>Х=срок ожидания оказания спец. медицинской помощи, при Х меньше или равно значению критерия, оценка максимальна, при Х больше значения критерия оценка = 0</t>
  </si>
  <si>
    <t>Сроки проведения консультаций врачей-специалистов  в амбулаторных условиях</t>
  </si>
  <si>
    <t>дни</t>
  </si>
  <si>
    <t>Х= срок проведения консультации врачей-специалистов в амбулаторных условиях, при Х меньше или равно значению критерия оценка максимальна, при Х больше значения критерия, оценка 0</t>
  </si>
  <si>
    <t>Удельный вес врачей с высшей категорией</t>
  </si>
  <si>
    <t>25-45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</si>
  <si>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</si>
  <si>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ЛОКБ</t>
  </si>
  <si>
    <r>
      <rPr>
        <sz val="11"/>
        <color indexed="8"/>
        <rFont val="Times New Roman"/>
        <family val="1"/>
        <charset val="204"/>
      </rPr>
      <t xml:space="preserve">Приложение 30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</t>
    </r>
    <r>
      <rPr>
        <sz val="11"/>
        <color indexed="8"/>
        <rFont val="Times New Roman"/>
        <family val="1"/>
        <charset val="204"/>
      </rPr>
      <t xml:space="preserve">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</si>
  <si>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Ленинградская областная клиническая больница и его руководителя </t>
  </si>
  <si>
    <t>Оценка  показателя в баллах</t>
  </si>
  <si>
    <t>Мониторинг ЛОФОМС,Комитет по здравоохранению Ленинградской области</t>
  </si>
  <si>
    <t>Х = (Объем амбулаторной медицинской помощи за отчетный период / Объем амбулаторной медицинской помощи  за год) х 100%,  при Х в границах  диапазона - оценка в баллах в полном объеме,  при Х больше или меньше значения диапазона, оценка = 0</t>
  </si>
  <si>
    <t xml:space="preserve">Доля беременных женщин Ленинградской области, обследованных пренатальным скринингом I и II триместра </t>
  </si>
  <si>
    <t>ГБУЗ ЛОКБ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</si>
  <si>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</si>
  <si>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балла за каждую единицу диапазона выше нижней границы диапазона, при Х меньше диапазона, оценка=0</t>
  </si>
  <si>
    <t>Средние сроки ожидания:</t>
  </si>
  <si>
    <t>ЛОДКБ</t>
  </si>
  <si>
    <r>
      <rPr>
        <sz val="11"/>
        <color indexed="8"/>
        <rFont val="Times New Roman"/>
        <family val="1"/>
        <charset val="204"/>
      </rPr>
      <t xml:space="preserve">Приложение 31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</t>
    </r>
    <r>
      <rPr>
        <sz val="11"/>
        <color indexed="8"/>
        <rFont val="Times New Roman"/>
        <family val="1"/>
        <charset val="204"/>
      </rPr>
      <t xml:space="preserve">                
</t>
    </r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</si>
  <si>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 учреждения здравоохранения «Детская клиническая больница» и его руководителя </t>
  </si>
  <si>
    <t>Мониторинг ЛОФОМС,  Комитет по здравоохранению Ленинградской области</t>
  </si>
  <si>
    <t>Х = (Объем случаев госпитализации за отчетный период / Объем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</si>
  <si>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</si>
  <si>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Дни</t>
  </si>
  <si>
    <t>ГБУЗ ЛОДКБ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</si>
  <si>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</si>
  <si>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</si>
  <si>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Проведение второго этапа аудиологического обследования детей первого года жизни, отнесенных к группе риска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</si>
  <si>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</si>
  <si>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ЛОКОД</t>
  </si>
  <si>
    <r>
      <rPr>
        <sz val="11"/>
        <color indexed="8"/>
        <rFont val="Times New Roman"/>
        <family val="1"/>
        <charset val="204"/>
      </rPr>
      <t xml:space="preserve">Приложение 32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</si>
  <si>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клинический онкологический диспансер» и его руководителя </t>
  </si>
  <si>
    <t>Х= (число случаев госпитализации по ВМП  за отчетный период/плановое число случаев госпитализации ВМП за год*100%), при Х больше или в границах диапазона - оценка в баллах в полном объеме,  при Х меньше значения диапазона, оценка = 0</t>
  </si>
  <si>
    <t>Х= для пациентов с онкологическими заболеваниями - 7 рабочих дней с момента гистологической верификации опухоли или с момента установления предварительного диагноза заболевания (состояния), при Х меньше или равно значению критерия, оценка максимальна, при Х больше значения критерия оценка = 0</t>
  </si>
  <si>
    <t>Смертность от онкологических заболеваний</t>
  </si>
  <si>
    <t>Показатель на 100 тыс. населения</t>
  </si>
  <si>
    <t xml:space="preserve"> отклонение от показателя государственной программы</t>
  </si>
  <si>
    <t>Х= значение показателя смертности от онкологических заболеваний по государственной программе, при Х &gt; значения показателя государственной программы, оценка 0, при Х&lt; или равно значению показателя государственной программы, оценка максимальная</t>
  </si>
  <si>
    <t>Ведение канцер-регистра</t>
  </si>
  <si>
    <t>ГБУЗ ЛООД</t>
  </si>
  <si>
    <t>при Х = критерию, оценка в баллах в полном объеме, при Х  меньше критерия, оценка максимальна</t>
  </si>
  <si>
    <t>БСМЭ</t>
  </si>
  <si>
    <r>
      <rPr>
        <sz val="11"/>
        <color indexed="8"/>
        <rFont val="Times New Roman"/>
        <family val="1"/>
        <charset val="204"/>
      </rPr>
      <t xml:space="preserve">Приложение 33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  <r>
      <rPr>
        <sz val="11"/>
        <color indexed="8"/>
        <rFont val="Times New Roman"/>
        <family val="1"/>
        <charset val="204"/>
      </rPr>
      <t xml:space="preserve"> 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</si>
  <si>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Бюро судебно-медицинской экспертизы и его руководителя 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</si>
  <si>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</si>
  <si>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Сроки выполнения экспертиз до 2 месяцев</t>
  </si>
  <si>
    <t>ГКУЗ ЛО  Бюро судебно-медицинской экспертизы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</si>
  <si>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</si>
  <si>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</si>
  <si>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абс.число</t>
  </si>
  <si>
    <t>4 в год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</si>
  <si>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</si>
  <si>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Изменение выводов первичных экспертиз в случаях проведения повторных</t>
  </si>
  <si>
    <t>не более 1,0%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</si>
  <si>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</si>
  <si>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</si>
  <si>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</si>
  <si>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</si>
  <si>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ЦКЛО</t>
  </si>
  <si>
    <r>
      <rPr>
        <sz val="11"/>
        <color indexed="8"/>
        <rFont val="Times New Roman"/>
        <family val="1"/>
        <charset val="204"/>
      </rPr>
      <t>Приложение 34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 года №  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</si>
  <si>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«Центр крови Ленинградской области» и его руководителя </t>
  </si>
  <si>
    <t>Х= (число фактически заготовленных препаратов крови за отчетный период/ плановое число заготовок препаратов крови за год*100), при Х больше или равно значения диапазона оценка максимальна, при Х меньше значения диапазона, оценка = 0</t>
  </si>
  <si>
    <t>Обеспечение заявок ЛПУ эритроцитарной массой, обедненной эритроцитами и тромбоцитами, фильтрованными эритроцитами</t>
  </si>
  <si>
    <t xml:space="preserve"> ГКУЗ «Центр крови Ленинградской области» 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</si>
  <si>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</si>
  <si>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Доля донорской крови, проверенной на ВИЧ с обеспечением качества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</si>
  <si>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</si>
  <si>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</si>
  <si>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Выборг ТБ</t>
  </si>
  <si>
    <r>
      <rPr>
        <sz val="11"/>
        <color indexed="8"/>
        <rFont val="Times New Roman"/>
        <family val="1"/>
        <charset val="204"/>
      </rPr>
      <t>Приложение 35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 года №    </t>
    </r>
    <r>
      <rPr>
        <sz val="11"/>
        <color indexed="8"/>
        <rFont val="Times New Roman"/>
        <family val="1"/>
        <charset val="204"/>
      </rPr>
      <t xml:space="preserve">               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</si>
  <si>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городе Выборге»  и его руководителя </t>
  </si>
  <si>
    <t>специализированная медицинская помощь в стационарных условиях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</si>
  <si>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</si>
  <si>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Первичная специализированная медицинская помощь в амбулаторных условиях:</t>
  </si>
  <si>
    <t>обращения по заболеванию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</si>
  <si>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</si>
  <si>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посещения с профилактической целью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</si>
  <si>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</si>
  <si>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первичная специализированная медицинская помощь в условиях дневного стационара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</si>
  <si>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</si>
  <si>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Больничная летальность от всех причин</t>
  </si>
  <si>
    <t>ГКУЗ ЛО «Областная туберкулезная больница в городе Выборге»</t>
  </si>
  <si>
    <t>Х= число умерших в стационаре от всех причин/число выбывших из стационара, при Х &gt; значения критерия, оценка 0, при Х&lt; или равно значению критерия, оценка максимальная</t>
  </si>
  <si>
    <t xml:space="preserve">Прекращение бактериовыделения: </t>
  </si>
  <si>
    <t>доля абацилированных активных  больных туберкулезом, зарегистрированных для лечения по I, II, III режимам химиотерапии.</t>
  </si>
  <si>
    <t>Х=(число пациентов с туберкулезом, выписанных с прекращением бактериовыделения/ число пациентов с 1-3 РХТ*100%), при Х меньше критерия оцена равна 0, при Х больше или равно критерию оценка максимальна</t>
  </si>
  <si>
    <t xml:space="preserve"> доля эффективно закончивших лечение активных случаев МЛУ/ШЛУ ТБ, зарегистрированных для лечения по IV и V режимам химиотерапии.</t>
  </si>
  <si>
    <r>
      <rPr>
        <sz val="11"/>
        <color indexed="8"/>
        <rFont val="Times New Roman"/>
        <family val="1"/>
        <charset val="204"/>
      </rPr>
      <t>Х=(число пациентов эффективно закончивших лечение с МЛУ/ШЛУ ТБ,поступивших для лечения по IV и V РХТ</t>
    </r>
    <r>
      <rPr>
        <b/>
        <sz val="11"/>
        <color indexed="8"/>
        <rFont val="Times New Roman"/>
        <family val="1"/>
        <charset val="204"/>
      </rPr>
      <t>/</t>
    </r>
    <r>
      <rPr>
        <sz val="11"/>
        <color indexed="8"/>
        <rFont val="Times New Roman"/>
        <family val="1"/>
        <charset val="204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</si>
  <si>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>ТБ Дружноселье</t>
  </si>
  <si>
    <r>
      <rPr>
        <sz val="11"/>
        <color indexed="8"/>
        <rFont val="Times New Roman"/>
        <family val="1"/>
        <charset val="204"/>
      </rPr>
      <t xml:space="preserve">Приложение 36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</t>
    </r>
    <r>
      <rPr>
        <sz val="11"/>
        <color indexed="8"/>
        <rFont val="Times New Roman"/>
        <family val="1"/>
        <charset val="204"/>
      </rPr>
      <t xml:space="preserve">        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</si>
  <si>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</t>
  </si>
  <si>
    <t xml:space="preserve">ГКУЗ ЛО «Туберкулезная больница «Дружноселье»
</t>
  </si>
  <si>
    <t>ТБ Зеленохолмская</t>
  </si>
  <si>
    <r>
      <rPr>
        <sz val="11"/>
        <color indexed="8"/>
        <rFont val="Times New Roman"/>
        <family val="1"/>
        <charset val="204"/>
      </rPr>
      <t xml:space="preserve">Приложение 37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>от  года №</t>
    </r>
    <r>
      <rPr>
        <sz val="11"/>
        <color indexed="8"/>
        <rFont val="Times New Roman"/>
        <family val="1"/>
        <charset val="204"/>
      </rPr>
      <t xml:space="preserve">      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</si>
  <si>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 </t>
  </si>
  <si>
    <t xml:space="preserve">ГКУЗ ЛО «Зеленохолмская туберкулезная больница»
</t>
  </si>
  <si>
    <t>ЛОПТД</t>
  </si>
  <si>
    <r>
      <rPr>
        <sz val="11"/>
        <color indexed="8"/>
        <rFont val="Times New Roman"/>
        <family val="1"/>
        <charset val="204"/>
      </rPr>
      <t xml:space="preserve">Приложение 38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  <r>
      <rPr>
        <sz val="11"/>
        <color indexed="8"/>
        <rFont val="Times New Roman"/>
        <family val="1"/>
        <charset val="204"/>
      </rPr>
      <t xml:space="preserve">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</si>
  <si>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противотуберкулезный диспансер» и его руководителя </t>
  </si>
  <si>
    <t>посещения  с профилактической целью</t>
  </si>
  <si>
    <t>Первичная специализированная медицинская помощь в условиях дневного стационара</t>
  </si>
  <si>
    <t xml:space="preserve">Выполнение утвержденного плана выездной работы </t>
  </si>
  <si>
    <t>ГКУЗ ЛОПТД</t>
  </si>
  <si>
    <t>Прекращение бактериовыделения:</t>
  </si>
  <si>
    <t>ТБ Тихвин</t>
  </si>
  <si>
    <r>
      <rPr>
        <sz val="11"/>
        <color indexed="8"/>
        <rFont val="Times New Roman"/>
        <family val="1"/>
        <charset val="204"/>
      </rPr>
      <t xml:space="preserve">Приложение 39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</si>
  <si>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г. Тихвине» и его руководителя </t>
  </si>
  <si>
    <t>ГКУЗ ЛО «Областная туберкулезная больница в г. Тихвине»</t>
  </si>
  <si>
    <t>ЛОЦНПМР</t>
  </si>
  <si>
    <t>Выполнение государственного задания:</t>
  </si>
  <si>
    <t>по среднему профессиональному образованию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</si>
  <si>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</si>
  <si>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</si>
  <si>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</si>
  <si>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квартал, год</t>
  </si>
  <si>
    <t>ГБОУ СПО «ЛОЦНПМР ЛО»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</si>
  <si>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</si>
  <si>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</si>
  <si>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</si>
  <si>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Доля слушателей успешно сдавших экзамен от зачисленных на обучение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</si>
  <si>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</si>
  <si>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</si>
  <si>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случай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</si>
  <si>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</si>
  <si>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ЛОНД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</si>
  <si>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наркологический диспансер им. А.Я.Гриненко» 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</si>
  <si>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</si>
  <si>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</si>
  <si>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 xml:space="preserve">Выявляемость больных с алкогольной зависимостью </t>
  </si>
  <si>
    <t>чел. на 100 тыс. населения зоны обслуживания</t>
  </si>
  <si>
    <t>ГБУЗ ЛОНД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</si>
  <si>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</si>
  <si>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Число лиц, переведённых в течение года с профилактического на диспансерный учет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</si>
  <si>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</si>
  <si>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Число больных, снятых с диспансерного наблюдения в связи со стойкой ремиссией от числа пациентов состоящих на учете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</si>
  <si>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</si>
  <si>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ВМНД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</si>
  <si>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и его руководителя </t>
  </si>
  <si>
    <t xml:space="preserve">ГБУЗ ЛО «Выборгский межрайонный наркологический диспансер» </t>
  </si>
  <si>
    <t>Число больных, снятых с диспансерного наблюдения в связи со стойкой ремиссией</t>
  </si>
  <si>
    <t>ПБ Дружноселье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</si>
  <si>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«Дружносельская психиатрическая больница» и его руководителя </t>
  </si>
  <si>
    <t>95-105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</si>
  <si>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</si>
  <si>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>Доля повторных в течение года госпитализаций  в психиатрические стационары</t>
  </si>
  <si>
    <t>3,5-4,5</t>
  </si>
  <si>
    <t>ГКУЗ ЛО «Дружносельская психиатрическая больница»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</si>
  <si>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</si>
  <si>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8,0-9,0</t>
  </si>
  <si>
    <t>12,5-13,5</t>
  </si>
  <si>
    <t>17-18</t>
  </si>
  <si>
    <t>ПБ Свирская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</si>
  <si>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«Свирская психиатрическая больница» и его руководителя </t>
  </si>
  <si>
    <t>ГКУЗ ЛО«Свирская психиатрическая больница»</t>
  </si>
  <si>
    <t>ПБ Тихвин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</si>
  <si>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«Тихвинская психиатрическая больница» и его руководителя </t>
  </si>
  <si>
    <t xml:space="preserve">ГКУЗ ЛО «Тихвинская психиатрическая больница»
</t>
  </si>
  <si>
    <t>при наличии положительной динамики в численности врачей и среднего медицинского персонала количество баллов равно 5, при отсутствии динамики или отрицательной динамики в численности врачей и среднего медицинского персонала количество балоов равно 0</t>
  </si>
  <si>
    <t>ПБ Ульяновская</t>
  </si>
  <si>
    <t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«Ульяновская психиатрическая больница» и его руководителя</t>
  </si>
  <si>
    <t xml:space="preserve">ГКУЗ ЛО «Ульяновская областная психиатрическая больница»
</t>
  </si>
  <si>
    <t>ЛОПНД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</si>
  <si>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психоневрологический диспансер»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</si>
  <si>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помощи, в том числе:</t>
  </si>
  <si>
    <t>Доля повторных в течение года госпитализаций  в психиатрический стационар</t>
  </si>
  <si>
    <t>ГКУЗ ЛОПНД</t>
  </si>
  <si>
    <t>Число пациентов, совершивших асоциальных действий из группы социально-опасных пациентов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</si>
  <si>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</si>
  <si>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МИАЦ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</si>
  <si>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информационно-аналитический центр» и его руководителя 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</si>
  <si>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</si>
  <si>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по запросу,ежемесячно,  ежеквартально</t>
  </si>
  <si>
    <t>Комитет по здравоохранению ЛО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</si>
  <si>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</si>
  <si>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Представление статистических материалов, сборников в Комитет по здравоохранению по формам государственной статистической отчетности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</si>
  <si>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</si>
  <si>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ГКУЗ ЛО МИАЦ</t>
  </si>
  <si>
    <t>Соблюдение сроков и правильности предоставленной учреждениями медицинской статистической отчётности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</si>
  <si>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</si>
  <si>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Центр Мед.профилактики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</si>
  <si>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«Центр общественного здоровья и медицинской профилактики» и его руководителя 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</si>
  <si>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</si>
  <si>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ГКУЗ ЛО "Центр общественного здоровья и медицинской профилактики"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</si>
  <si>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</si>
  <si>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</si>
  <si>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Проведение лекций по вопросам ЗОЖ и профилактике инфекционных и неинфекционных заболеваний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</si>
  <si>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</si>
  <si>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Проведение социологических опросов населения по основным вопросам работы Центра 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</si>
  <si>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</si>
  <si>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</si>
  <si>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</si>
  <si>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</si>
  <si>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</si>
  <si>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</si>
  <si>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</si>
  <si>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Комитет по здравоохранению Ленинградской области, данные медицинской организации</t>
  </si>
  <si>
    <t>Итого</t>
  </si>
  <si>
    <t>ТЦМК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</si>
  <si>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«Территориальный центр медицины катастроф» и его руководителя </t>
  </si>
  <si>
    <t xml:space="preserve">Исполнение показателя Регионального проекта «Развитие системы оказания первичной медико-санитарной помощи» на территории Ленинградской области </t>
  </si>
  <si>
    <t>Комитет по здравоохранению ЛО, ГБУЗ ЛО ТЦМК</t>
  </si>
  <si>
    <t xml:space="preserve">Х=(фактическое число лиц (пациентов), дополнительно эвакуированных с использованием санитарной авиации/ число эвакуированных, установленное в плане*100%) </t>
  </si>
  <si>
    <t>Процент выездов скорой медицинской помощи со временем доезда 20 минут</t>
  </si>
  <si>
    <t>78</t>
  </si>
  <si>
    <t>Х= (Кол-во выполненных выездов скорой медицинской помощи с временем доезда 20 минут/общее количество выездов скорой медицинской помощи *100%), при Х=значению критерия, оценка максимальная; при Х &lt; значения критерия, оценка = 0</t>
  </si>
  <si>
    <t>3.1.1</t>
  </si>
  <si>
    <t>3.1.2</t>
  </si>
  <si>
    <t>ГБУ ЛО Ленфарм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</si>
  <si>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Ленинградской области «Ленфарм» и его руководителя </t>
  </si>
  <si>
    <t>Выручка  от продажи товаров (работ, услуг) за вычетом НДС</t>
  </si>
  <si>
    <t>Тыс.руб.</t>
  </si>
  <si>
    <t>Чистые активы</t>
  </si>
  <si>
    <t>Наличие просроченной кредиторской задолженности</t>
  </si>
  <si>
    <t>Чистая прибыль</t>
  </si>
  <si>
    <t>Соблюдение сроков и порядка представления бухгалтерской и иной отчетности</t>
  </si>
  <si>
    <t>Представление корректировок в План финансово-хозяйственной деятельности по инициативе предприятия в течение финансового года</t>
  </si>
  <si>
    <t>не более 1 раза в год</t>
  </si>
  <si>
    <t>Снижение затрат на 1 рубль выручки</t>
  </si>
  <si>
    <t>Не менее 1%</t>
  </si>
  <si>
    <t>Текучесть кадров</t>
  </si>
  <si>
    <t>Не более 5</t>
  </si>
  <si>
    <t>ГКУЗ ЛО Резерв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</si>
  <si>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центр мобилизационных резервов «Резерв»» и его руководителя 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</si>
  <si>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</si>
  <si>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Критерии и показатели эффективности и результативности деятельности Государственного бюджетного профессионального образовательного учреждения  «Центр непрерывного профессионального медицинского развития Ленинградской области» и его руководителя </t>
  </si>
  <si>
    <t>Соблюдение сроков и правильности предоставленной учреждениями отчётности</t>
  </si>
  <si>
    <t xml:space="preserve">Критерии и показатели эффективности и результативности деятельности Государственного бюджетного профессионального образовательного учреждения Ленинградской области «Выборгский медицинский колледж» и его руководителя
</t>
  </si>
  <si>
    <t>ГБОУ СПО ЛО "ВМК"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</si>
  <si>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</si>
  <si>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</si>
  <si>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</si>
  <si>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>ГБОУ СПО ЛО "МК в г. Тихвине"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</si>
  <si>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</si>
  <si>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Приложение 40к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</si>
  <si>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</si>
  <si>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r>
      <rPr>
        <sz val="11"/>
        <color indexed="8"/>
        <rFont val="Times New Roman"/>
        <family val="1"/>
        <charset val="204"/>
      </rPr>
      <t xml:space="preserve">Приложение 43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</t>
    </r>
    <r>
      <rPr>
        <sz val="11"/>
        <color indexed="8"/>
        <rFont val="Times New Roman"/>
        <family val="1"/>
        <charset val="204"/>
      </rPr>
      <t xml:space="preserve">               
</t>
    </r>
  </si>
  <si>
    <r>
      <t xml:space="preserve">Приложение 44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</t>
    </r>
    <r>
      <rPr>
        <sz val="11"/>
        <color indexed="8"/>
        <rFont val="Times New Roman"/>
        <family val="1"/>
        <charset val="204"/>
      </rPr>
      <t xml:space="preserve">              
</t>
    </r>
  </si>
  <si>
    <r>
      <t>Приложение 45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 года № </t>
    </r>
    <r>
      <rPr>
        <sz val="11"/>
        <color indexed="8"/>
        <rFont val="Times New Roman"/>
        <family val="1"/>
        <charset val="204"/>
      </rPr>
      <t xml:space="preserve">              
</t>
    </r>
  </si>
  <si>
    <r>
      <t xml:space="preserve">Приложение 46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</t>
    </r>
    <r>
      <rPr>
        <sz val="11"/>
        <color indexed="8"/>
        <rFont val="Times New Roman"/>
        <family val="1"/>
        <charset val="204"/>
      </rPr>
      <t xml:space="preserve">               
</t>
    </r>
  </si>
  <si>
    <r>
      <t xml:space="preserve">Приложение 47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 </t>
    </r>
    <r>
      <rPr>
        <sz val="11"/>
        <color indexed="8"/>
        <rFont val="Times New Roman"/>
        <family val="1"/>
        <charset val="204"/>
      </rPr>
      <t xml:space="preserve">                  
</t>
    </r>
  </si>
  <si>
    <r>
      <t>Приложение 48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года №  </t>
    </r>
  </si>
  <si>
    <r>
      <rPr>
        <sz val="11"/>
        <color indexed="8"/>
        <rFont val="Times New Roman"/>
        <family val="1"/>
        <charset val="204"/>
      </rPr>
      <t xml:space="preserve">Приложение 49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  </t>
    </r>
    <r>
      <rPr>
        <sz val="11"/>
        <color indexed="8"/>
        <rFont val="Times New Roman"/>
        <family val="1"/>
        <charset val="204"/>
      </rPr>
      <t xml:space="preserve">                 
</t>
    </r>
  </si>
  <si>
    <r>
      <t xml:space="preserve">Приложение 50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</t>
    </r>
    <r>
      <rPr>
        <sz val="11"/>
        <color indexed="8"/>
        <rFont val="Times New Roman"/>
        <family val="1"/>
        <charset val="204"/>
      </rPr>
      <t xml:space="preserve">                   
</t>
    </r>
  </si>
  <si>
    <r>
      <t xml:space="preserve">Приложение 51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</t>
    </r>
    <r>
      <rPr>
        <sz val="11"/>
        <color indexed="8"/>
        <rFont val="Times New Roman"/>
        <family val="1"/>
        <charset val="204"/>
      </rPr>
      <t xml:space="preserve">                
</t>
    </r>
  </si>
  <si>
    <r>
      <t xml:space="preserve">Приложение 52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</t>
    </r>
    <r>
      <rPr>
        <sz val="11"/>
        <color indexed="8"/>
        <rFont val="Times New Roman"/>
        <family val="1"/>
        <charset val="204"/>
      </rPr>
      <t xml:space="preserve">                   
</t>
    </r>
  </si>
  <si>
    <t xml:space="preserve">Приложение 53 к приказу Комитета по здравоохранению Ленинградской области от  года №                       
</t>
  </si>
  <si>
    <r>
      <t xml:space="preserve">Приложение 54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 года №    </t>
    </r>
    <r>
      <rPr>
        <sz val="11"/>
        <color indexed="8"/>
        <rFont val="Times New Roman"/>
        <family val="1"/>
        <charset val="204"/>
      </rPr>
      <t xml:space="preserve">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</si>
</sst>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"/>
  </numFmts>
  <fonts count="1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color indexed="11"/>
      <name val="Calibri"/>
      <family val="2"/>
      <charset val="204"/>
    </font>
    <font>
      <sz val="15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71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8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412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0" fontId="0" fillId="4" borderId="7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2" fontId="0" fillId="4" borderId="7" xfId="0" applyNumberFormat="1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vertical="center" wrapText="1"/>
    </xf>
    <xf numFmtId="1" fontId="0" fillId="4" borderId="7" xfId="0" applyNumberFormat="1" applyFont="1" applyFill="1" applyBorder="1" applyAlignment="1">
      <alignment vertical="center" wrapText="1"/>
    </xf>
    <xf numFmtId="9" fontId="0" fillId="4" borderId="7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/>
    </xf>
    <xf numFmtId="49" fontId="6" fillId="4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7" xfId="0" applyNumberFormat="1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vertical="center"/>
    </xf>
    <xf numFmtId="49" fontId="0" fillId="4" borderId="16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4" fontId="0" fillId="4" borderId="18" xfId="0" applyNumberFormat="1" applyFont="1" applyFill="1" applyBorder="1" applyAlignment="1">
      <alignment vertical="center"/>
    </xf>
    <xf numFmtId="49" fontId="0" fillId="4" borderId="19" xfId="0" applyNumberFormat="1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vertical="center"/>
    </xf>
    <xf numFmtId="4" fontId="0" fillId="4" borderId="21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3" xfId="0" applyNumberFormat="1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0" borderId="0" xfId="0" applyNumberFormat="1" applyFont="1" applyAlignment="1"/>
    <xf numFmtId="49" fontId="0" fillId="4" borderId="20" xfId="0" applyNumberFormat="1" applyFont="1" applyFill="1" applyBorder="1" applyAlignment="1">
      <alignment vertical="center" wrapText="1"/>
    </xf>
    <xf numFmtId="0" fontId="0" fillId="4" borderId="20" xfId="0" applyFont="1" applyFill="1" applyBorder="1" applyAlignment="1"/>
    <xf numFmtId="0" fontId="0" fillId="4" borderId="25" xfId="0" applyFont="1" applyFill="1" applyBorder="1" applyAlignment="1"/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0" fillId="4" borderId="20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0" xfId="0" applyNumberFormat="1" applyFont="1" applyAlignment="1"/>
    <xf numFmtId="2" fontId="5" fillId="4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0" fontId="6" fillId="6" borderId="26" xfId="0" applyFont="1" applyFill="1" applyBorder="1" applyAlignment="1">
      <alignment horizontal="center"/>
    </xf>
    <xf numFmtId="49" fontId="6" fillId="4" borderId="26" xfId="0" applyNumberFormat="1" applyFont="1" applyFill="1" applyBorder="1" applyAlignment="1">
      <alignment horizontal="center" vertical="center" wrapText="1"/>
    </xf>
    <xf numFmtId="0" fontId="8" fillId="6" borderId="26" xfId="0" applyFont="1" applyFill="1" applyBorder="1" applyAlignment="1"/>
    <xf numFmtId="0" fontId="0" fillId="4" borderId="27" xfId="0" applyFont="1" applyFill="1" applyBorder="1" applyAlignment="1">
      <alignment vertical="top" wrapText="1"/>
    </xf>
    <xf numFmtId="0" fontId="5" fillId="4" borderId="28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5" fillId="5" borderId="7" xfId="0" applyFont="1" applyFill="1" applyBorder="1" applyAlignment="1">
      <alignment horizontal="center" vertical="center" wrapText="1"/>
    </xf>
    <xf numFmtId="9" fontId="5" fillId="4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/>
    <xf numFmtId="0" fontId="6" fillId="0" borderId="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3" xfId="0" applyFont="1" applyBorder="1" applyAlignment="1"/>
    <xf numFmtId="0" fontId="0" fillId="0" borderId="0" xfId="0" applyNumberFormat="1" applyFont="1" applyAlignment="1"/>
    <xf numFmtId="49" fontId="5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>
      <alignment wrapText="1"/>
    </xf>
    <xf numFmtId="0" fontId="0" fillId="4" borderId="25" xfId="0" applyFont="1" applyFill="1" applyBorder="1" applyAlignment="1">
      <alignment wrapText="1"/>
    </xf>
    <xf numFmtId="4" fontId="0" fillId="4" borderId="7" xfId="0" applyNumberFormat="1" applyFont="1" applyFill="1" applyBorder="1" applyAlignment="1">
      <alignment vertical="center" wrapText="1"/>
    </xf>
    <xf numFmtId="3" fontId="0" fillId="4" borderId="7" xfId="0" applyNumberFormat="1" applyFont="1" applyFill="1" applyBorder="1" applyAlignment="1">
      <alignment vertical="center" wrapText="1"/>
    </xf>
    <xf numFmtId="3" fontId="5" fillId="4" borderId="7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/>
    <xf numFmtId="0" fontId="0" fillId="4" borderId="12" xfId="0" applyFont="1" applyFill="1" applyBorder="1" applyAlignment="1"/>
    <xf numFmtId="0" fontId="0" fillId="4" borderId="34" xfId="0" applyFont="1" applyFill="1" applyBorder="1" applyAlignment="1"/>
    <xf numFmtId="0" fontId="0" fillId="4" borderId="10" xfId="0" applyFont="1" applyFill="1" applyBorder="1" applyAlignment="1"/>
    <xf numFmtId="0" fontId="0" fillId="4" borderId="35" xfId="0" applyFont="1" applyFill="1" applyBorder="1" applyAlignment="1"/>
    <xf numFmtId="0" fontId="0" fillId="0" borderId="0" xfId="0" applyNumberFormat="1" applyFont="1" applyAlignment="1"/>
    <xf numFmtId="0" fontId="0" fillId="4" borderId="36" xfId="0" applyFont="1" applyFill="1" applyBorder="1" applyAlignment="1"/>
    <xf numFmtId="0" fontId="0" fillId="4" borderId="37" xfId="0" applyFont="1" applyFill="1" applyBorder="1" applyAlignment="1"/>
    <xf numFmtId="0" fontId="0" fillId="4" borderId="38" xfId="0" applyFont="1" applyFill="1" applyBorder="1" applyAlignment="1"/>
    <xf numFmtId="0" fontId="0" fillId="0" borderId="0" xfId="0" applyNumberFormat="1" applyFont="1" applyAlignment="1"/>
    <xf numFmtId="3" fontId="5" fillId="4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20" xfId="0" applyFont="1" applyBorder="1" applyAlignment="1"/>
    <xf numFmtId="0" fontId="0" fillId="0" borderId="25" xfId="0" applyFont="1" applyBorder="1" applyAlignment="1"/>
    <xf numFmtId="2" fontId="5" fillId="4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/>
    <xf numFmtId="49" fontId="0" fillId="4" borderId="7" xfId="0" applyNumberFormat="1" applyFont="1" applyFill="1" applyBorder="1" applyAlignment="1"/>
    <xf numFmtId="0" fontId="5" fillId="4" borderId="7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/>
    <xf numFmtId="4" fontId="5" fillId="4" borderId="7" xfId="0" applyNumberFormat="1" applyFont="1" applyFill="1" applyBorder="1" applyAlignment="1">
      <alignment horizontal="center"/>
    </xf>
    <xf numFmtId="0" fontId="0" fillId="4" borderId="17" xfId="0" applyFont="1" applyFill="1" applyBorder="1" applyAlignment="1"/>
    <xf numFmtId="0" fontId="0" fillId="0" borderId="0" xfId="0" applyNumberFormat="1" applyFont="1" applyAlignment="1"/>
    <xf numFmtId="0" fontId="0" fillId="4" borderId="20" xfId="0" applyFont="1" applyFill="1" applyBorder="1" applyAlignment="1">
      <alignment vertical="top"/>
    </xf>
    <xf numFmtId="0" fontId="0" fillId="4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5" fillId="4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1" fontId="5" fillId="4" borderId="7" xfId="0" applyNumberFormat="1" applyFont="1" applyFill="1" applyBorder="1" applyAlignment="1">
      <alignment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5" fillId="4" borderId="7" xfId="0" applyFont="1" applyFill="1" applyBorder="1" applyAlignment="1"/>
    <xf numFmtId="0" fontId="0" fillId="4" borderId="25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5" fillId="4" borderId="25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5" fillId="4" borderId="20" xfId="0" applyNumberFormat="1" applyFont="1" applyFill="1" applyBorder="1" applyAlignment="1">
      <alignment horizontal="center" wrapText="1"/>
    </xf>
    <xf numFmtId="0" fontId="0" fillId="4" borderId="39" xfId="0" applyFont="1" applyFill="1" applyBorder="1" applyAlignment="1"/>
    <xf numFmtId="0" fontId="0" fillId="4" borderId="40" xfId="0" applyFont="1" applyFill="1" applyBorder="1" applyAlignment="1"/>
    <xf numFmtId="0" fontId="0" fillId="4" borderId="41" xfId="0" applyFont="1" applyFill="1" applyBorder="1" applyAlignment="1"/>
    <xf numFmtId="0" fontId="0" fillId="4" borderId="20" xfId="0" applyFont="1" applyFill="1" applyBorder="1" applyAlignment="1">
      <alignment vertical="top" wrapText="1"/>
    </xf>
    <xf numFmtId="0" fontId="0" fillId="4" borderId="42" xfId="0" applyFont="1" applyFill="1" applyBorder="1" applyAlignment="1"/>
    <xf numFmtId="0" fontId="0" fillId="4" borderId="43" xfId="0" applyFont="1" applyFill="1" applyBorder="1" applyAlignment="1"/>
    <xf numFmtId="49" fontId="0" fillId="4" borderId="20" xfId="0" applyNumberFormat="1" applyFont="1" applyFill="1" applyBorder="1" applyAlignment="1"/>
    <xf numFmtId="0" fontId="0" fillId="4" borderId="44" xfId="0" applyFont="1" applyFill="1" applyBorder="1" applyAlignment="1"/>
    <xf numFmtId="0" fontId="0" fillId="4" borderId="45" xfId="0" applyFont="1" applyFill="1" applyBorder="1" applyAlignment="1"/>
    <xf numFmtId="0" fontId="0" fillId="4" borderId="46" xfId="0" applyFont="1" applyFill="1" applyBorder="1" applyAlignment="1"/>
    <xf numFmtId="0" fontId="0" fillId="4" borderId="47" xfId="0" applyFont="1" applyFill="1" applyBorder="1" applyAlignment="1"/>
    <xf numFmtId="0" fontId="0" fillId="4" borderId="48" xfId="0" applyFont="1" applyFill="1" applyBorder="1" applyAlignment="1"/>
    <xf numFmtId="0" fontId="0" fillId="4" borderId="49" xfId="0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5" fillId="4" borderId="20" xfId="0" applyNumberFormat="1" applyFont="1" applyFill="1" applyBorder="1" applyAlignment="1"/>
    <xf numFmtId="0" fontId="0" fillId="4" borderId="20" xfId="0" applyNumberFormat="1" applyFont="1" applyFill="1" applyBorder="1" applyAlignment="1"/>
    <xf numFmtId="0" fontId="0" fillId="0" borderId="20" xfId="0" applyNumberFormat="1" applyFont="1" applyBorder="1" applyAlignment="1"/>
    <xf numFmtId="49" fontId="0" fillId="4" borderId="44" xfId="0" applyNumberFormat="1" applyFont="1" applyFill="1" applyBorder="1" applyAlignment="1"/>
    <xf numFmtId="0" fontId="0" fillId="0" borderId="0" xfId="0" applyNumberFormat="1" applyFont="1" applyAlignment="1"/>
    <xf numFmtId="4" fontId="5" fillId="4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4" borderId="17" xfId="0" applyFont="1" applyFill="1" applyBorder="1" applyAlignment="1">
      <alignment vertical="top"/>
    </xf>
    <xf numFmtId="0" fontId="0" fillId="0" borderId="0" xfId="0" applyNumberFormat="1" applyFont="1" applyAlignment="1"/>
    <xf numFmtId="0" fontId="5" fillId="4" borderId="20" xfId="0" applyFont="1" applyFill="1" applyBorder="1" applyAlignment="1">
      <alignment vertical="top" wrapText="1"/>
    </xf>
    <xf numFmtId="0" fontId="0" fillId="0" borderId="0" xfId="0" applyNumberFormat="1" applyFont="1" applyAlignment="1"/>
    <xf numFmtId="0" fontId="5" fillId="4" borderId="20" xfId="0" applyFont="1" applyFill="1" applyBorder="1" applyAlignment="1">
      <alignment vertical="top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4" borderId="25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4" borderId="25" xfId="0" applyFont="1" applyFill="1" applyBorder="1" applyAlignment="1">
      <alignment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7" fillId="4" borderId="7" xfId="0" applyNumberFormat="1" applyFont="1" applyFill="1" applyBorder="1" applyAlignment="1">
      <alignment horizontal="left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5" fontId="0" fillId="4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2" fontId="0" fillId="0" borderId="20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5" fillId="4" borderId="20" xfId="0" applyFont="1" applyFill="1" applyBorder="1" applyAlignment="1">
      <alignment wrapText="1"/>
    </xf>
    <xf numFmtId="0" fontId="0" fillId="0" borderId="0" xfId="0" applyNumberFormat="1" applyFont="1" applyAlignment="1"/>
    <xf numFmtId="0" fontId="0" fillId="4" borderId="20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0" borderId="0" xfId="0" applyNumberFormat="1" applyFont="1" applyAlignment="1"/>
    <xf numFmtId="0" fontId="5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5" fillId="4" borderId="20" xfId="0" applyFont="1" applyFill="1" applyBorder="1" applyAlignment="1"/>
    <xf numFmtId="0" fontId="5" fillId="4" borderId="20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5" fillId="4" borderId="25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56" xfId="0" applyFont="1" applyBorder="1" applyAlignment="1"/>
    <xf numFmtId="49" fontId="5" fillId="4" borderId="56" xfId="0" applyNumberFormat="1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0" borderId="56" xfId="0" applyFont="1" applyBorder="1" applyAlignment="1"/>
    <xf numFmtId="49" fontId="5" fillId="0" borderId="56" xfId="0" applyNumberFormat="1" applyFont="1" applyBorder="1" applyAlignment="1">
      <alignment horizontal="center" vertical="center" readingOrder="1"/>
    </xf>
    <xf numFmtId="0" fontId="5" fillId="0" borderId="56" xfId="0" applyNumberFormat="1" applyFont="1" applyBorder="1" applyAlignment="1">
      <alignment horizontal="center" vertical="center" readingOrder="1"/>
    </xf>
    <xf numFmtId="9" fontId="5" fillId="0" borderId="56" xfId="0" applyNumberFormat="1" applyFont="1" applyBorder="1" applyAlignment="1">
      <alignment horizontal="center" vertical="center" readingOrder="1"/>
    </xf>
    <xf numFmtId="0" fontId="5" fillId="0" borderId="56" xfId="0" applyFont="1" applyBorder="1" applyAlignment="1">
      <alignment horizontal="center" vertical="center" readingOrder="1"/>
    </xf>
    <xf numFmtId="0" fontId="5" fillId="0" borderId="56" xfId="0" applyFont="1" applyBorder="1" applyAlignment="1">
      <alignment horizontal="center" vertical="center"/>
    </xf>
    <xf numFmtId="0" fontId="0" fillId="0" borderId="0" xfId="0" applyNumberFormat="1" applyFont="1" applyAlignment="1"/>
    <xf numFmtId="0" fontId="5" fillId="0" borderId="59" xfId="0" applyFont="1" applyBorder="1" applyAlignment="1"/>
    <xf numFmtId="0" fontId="0" fillId="0" borderId="59" xfId="0" applyFont="1" applyBorder="1" applyAlignment="1"/>
    <xf numFmtId="0" fontId="5" fillId="0" borderId="7" xfId="0" applyFont="1" applyBorder="1" applyAlignment="1"/>
    <xf numFmtId="49" fontId="5" fillId="0" borderId="56" xfId="0" applyNumberFormat="1" applyFont="1" applyBorder="1" applyAlignment="1">
      <alignment horizontal="center" vertical="center" wrapText="1" readingOrder="1"/>
    </xf>
    <xf numFmtId="0" fontId="5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0" fillId="4" borderId="10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49" fontId="0" fillId="4" borderId="10" xfId="0" applyNumberFormat="1" applyFont="1" applyFill="1" applyBorder="1" applyAlignment="1">
      <alignment vertical="center" wrapText="1"/>
    </xf>
    <xf numFmtId="49" fontId="0" fillId="4" borderId="11" xfId="0" applyNumberFormat="1" applyFont="1" applyFill="1" applyBorder="1" applyAlignment="1">
      <alignment vertical="center" wrapText="1"/>
    </xf>
    <xf numFmtId="49" fontId="0" fillId="4" borderId="12" xfId="0" applyNumberFormat="1" applyFont="1" applyFill="1" applyBorder="1" applyAlignment="1">
      <alignment vertical="center" wrapText="1"/>
    </xf>
    <xf numFmtId="49" fontId="0" fillId="5" borderId="13" xfId="0" applyNumberFormat="1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vertical="center" wrapText="1"/>
    </xf>
    <xf numFmtId="0" fontId="0" fillId="4" borderId="10" xfId="0" applyNumberFormat="1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4" fontId="0" fillId="4" borderId="12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49" fontId="0" fillId="4" borderId="4" xfId="0" applyNumberFormat="1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49" fontId="5" fillId="4" borderId="8" xfId="0" applyNumberFormat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49" fontId="7" fillId="4" borderId="8" xfId="0" applyNumberFormat="1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4" borderId="7" xfId="0" applyNumberFormat="1" applyFont="1" applyFill="1" applyBorder="1" applyAlignment="1">
      <alignment vertical="center" wrapText="1"/>
    </xf>
    <xf numFmtId="2" fontId="0" fillId="4" borderId="10" xfId="0" applyNumberFormat="1" applyFont="1" applyFill="1" applyBorder="1" applyAlignment="1">
      <alignment vertical="center" wrapText="1"/>
    </xf>
    <xf numFmtId="2" fontId="0" fillId="4" borderId="11" xfId="0" applyNumberFormat="1" applyFont="1" applyFill="1" applyBorder="1" applyAlignment="1">
      <alignment vertical="center" wrapText="1"/>
    </xf>
    <xf numFmtId="2" fontId="0" fillId="4" borderId="12" xfId="0" applyNumberFormat="1" applyFont="1" applyFill="1" applyBorder="1" applyAlignment="1">
      <alignment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 wrapText="1"/>
    </xf>
    <xf numFmtId="49" fontId="0" fillId="4" borderId="30" xfId="0" applyNumberFormat="1" applyFont="1" applyFill="1" applyBorder="1" applyAlignment="1">
      <alignment vertical="center" wrapText="1"/>
    </xf>
    <xf numFmtId="49" fontId="0" fillId="4" borderId="31" xfId="0" applyNumberFormat="1" applyFont="1" applyFill="1" applyBorder="1" applyAlignment="1">
      <alignment vertical="center" wrapText="1"/>
    </xf>
    <xf numFmtId="49" fontId="0" fillId="4" borderId="32" xfId="0" applyNumberFormat="1" applyFont="1" applyFill="1" applyBorder="1" applyAlignment="1">
      <alignment vertical="center" wrapText="1"/>
    </xf>
    <xf numFmtId="49" fontId="5" fillId="4" borderId="30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 wrapText="1"/>
    </xf>
    <xf numFmtId="0" fontId="5" fillId="4" borderId="30" xfId="0" applyNumberFormat="1" applyFont="1" applyFill="1" applyBorder="1" applyAlignment="1">
      <alignment horizontal="center" vertical="center" wrapText="1"/>
    </xf>
    <xf numFmtId="4" fontId="5" fillId="4" borderId="30" xfId="0" applyNumberFormat="1" applyFont="1" applyFill="1" applyBorder="1" applyAlignment="1">
      <alignment horizontal="center" vertical="center" wrapText="1"/>
    </xf>
    <xf numFmtId="4" fontId="0" fillId="4" borderId="31" xfId="0" applyNumberFormat="1" applyFont="1" applyFill="1" applyBorder="1" applyAlignment="1">
      <alignment vertical="center" wrapText="1"/>
    </xf>
    <xf numFmtId="4" fontId="0" fillId="4" borderId="32" xfId="0" applyNumberFormat="1" applyFont="1" applyFill="1" applyBorder="1" applyAlignment="1">
      <alignment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0" fillId="4" borderId="27" xfId="0" applyFont="1" applyFill="1" applyBorder="1" applyAlignment="1">
      <alignment vertical="top" wrapText="1"/>
    </xf>
    <xf numFmtId="49" fontId="5" fillId="4" borderId="28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left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0" fillId="4" borderId="31" xfId="0" applyNumberFormat="1" applyFont="1" applyFill="1" applyBorder="1" applyAlignment="1">
      <alignment vertical="center" wrapText="1"/>
    </xf>
    <xf numFmtId="2" fontId="0" fillId="4" borderId="3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0" fillId="4" borderId="10" xfId="0" applyNumberFormat="1" applyFont="1" applyFill="1" applyBorder="1" applyAlignment="1">
      <alignment vertical="center" wrapText="1"/>
    </xf>
    <xf numFmtId="3" fontId="0" fillId="4" borderId="11" xfId="0" applyNumberFormat="1" applyFont="1" applyFill="1" applyBorder="1" applyAlignment="1">
      <alignment vertical="center" wrapText="1"/>
    </xf>
    <xf numFmtId="3" fontId="0" fillId="4" borderId="12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9" fontId="7" fillId="4" borderId="50" xfId="0" applyNumberFormat="1" applyFont="1" applyFill="1" applyBorder="1" applyAlignment="1">
      <alignment horizontal="left" vertical="center" wrapText="1"/>
    </xf>
    <xf numFmtId="0" fontId="7" fillId="4" borderId="51" xfId="0" applyFont="1" applyFill="1" applyBorder="1" applyAlignment="1">
      <alignment horizontal="left" vertical="center" wrapText="1"/>
    </xf>
    <xf numFmtId="49" fontId="5" fillId="4" borderId="50" xfId="0" applyNumberFormat="1" applyFont="1" applyFill="1" applyBorder="1" applyAlignment="1">
      <alignment horizontal="left" vertical="center" wrapText="1"/>
    </xf>
    <xf numFmtId="0" fontId="5" fillId="4" borderId="5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9" fontId="7" fillId="4" borderId="8" xfId="0" applyNumberFormat="1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0" fillId="4" borderId="10" xfId="0" applyNumberFormat="1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0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2" fontId="5" fillId="4" borderId="1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49" fontId="0" fillId="4" borderId="10" xfId="0" applyNumberFormat="1" applyFont="1" applyFill="1" applyBorder="1" applyAlignment="1">
      <alignment vertical="center"/>
    </xf>
    <xf numFmtId="4" fontId="0" fillId="4" borderId="10" xfId="0" applyNumberFormat="1" applyFont="1" applyFill="1" applyBorder="1" applyAlignment="1">
      <alignment vertical="center"/>
    </xf>
    <xf numFmtId="4" fontId="0" fillId="4" borderId="11" xfId="0" applyNumberFormat="1" applyFont="1" applyFill="1" applyBorder="1" applyAlignment="1">
      <alignment vertical="center"/>
    </xf>
    <xf numFmtId="4" fontId="0" fillId="4" borderId="12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top"/>
    </xf>
    <xf numFmtId="0" fontId="0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vertical="center" wrapText="1"/>
    </xf>
    <xf numFmtId="49" fontId="7" fillId="4" borderId="35" xfId="0" applyNumberFormat="1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53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5" xfId="0" applyFont="1" applyFill="1" applyBorder="1" applyAlignment="1">
      <alignment horizontal="left" vertical="center" wrapText="1"/>
    </xf>
    <xf numFmtId="49" fontId="5" fillId="4" borderId="35" xfId="0" applyNumberFormat="1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54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left"/>
    </xf>
    <xf numFmtId="49" fontId="5" fillId="0" borderId="58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11" fillId="0" borderId="42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/>
    <xf numFmtId="0" fontId="12" fillId="0" borderId="62" xfId="0" applyFont="1" applyFill="1" applyBorder="1" applyAlignment="1">
      <alignment horizontal="center" vertical="top" wrapText="1"/>
    </xf>
    <xf numFmtId="0" fontId="12" fillId="0" borderId="62" xfId="0" applyFont="1" applyFill="1" applyBorder="1" applyAlignment="1">
      <alignment horizontal="center" vertical="top"/>
    </xf>
    <xf numFmtId="49" fontId="12" fillId="0" borderId="63" xfId="0" applyNumberFormat="1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wrapText="1"/>
    </xf>
    <xf numFmtId="2" fontId="12" fillId="0" borderId="63" xfId="0" applyNumberFormat="1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62" xfId="0" applyFont="1" applyBorder="1" applyAlignment="1">
      <alignment horizontal="center" vertical="top" wrapText="1"/>
    </xf>
    <xf numFmtId="0" fontId="0" fillId="0" borderId="7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2" fillId="0" borderId="62" xfId="0" applyFont="1" applyBorder="1" applyAlignment="1">
      <alignment horizontal="center" vertical="top"/>
    </xf>
    <xf numFmtId="49" fontId="5" fillId="4" borderId="2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FF00"/>
      <rgbColor rgb="FFBDC0BF"/>
      <rgbColor rgb="FFA5A5A5"/>
      <rgbColor rgb="FF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2"/>
  <sheetViews>
    <sheetView showGridLines="0" workbookViewId="0"/>
  </sheetViews>
  <sheetFormatPr defaultColWidth="10" defaultRowHeight="12.95" customHeight="1" x14ac:dyDescent="0.25"/>
  <cols>
    <col min="1" max="1" width="2" customWidth="1"/>
    <col min="2" max="4" width="30.5703125" customWidth="1"/>
  </cols>
  <sheetData>
    <row r="3" spans="2:4" ht="50.1" customHeight="1" x14ac:dyDescent="0.25">
      <c r="B3" s="206" t="s">
        <v>0</v>
      </c>
      <c r="C3" s="207"/>
      <c r="D3" s="207"/>
    </row>
    <row r="7" spans="2:4" ht="18.75" x14ac:dyDescent="0.3">
      <c r="B7" s="1" t="s">
        <v>1</v>
      </c>
      <c r="C7" s="1" t="s">
        <v>2</v>
      </c>
      <c r="D7" s="1" t="s">
        <v>3</v>
      </c>
    </row>
    <row r="9" spans="2:4" ht="15.75" x14ac:dyDescent="0.25">
      <c r="B9" s="2" t="s">
        <v>4</v>
      </c>
      <c r="C9" s="2"/>
      <c r="D9" s="2"/>
    </row>
    <row r="10" spans="2:4" ht="15.75" x14ac:dyDescent="0.25">
      <c r="B10" s="3"/>
      <c r="C10" s="3" t="s">
        <v>5</v>
      </c>
      <c r="D10" s="4" t="s">
        <v>4</v>
      </c>
    </row>
    <row r="11" spans="2:4" ht="15.75" x14ac:dyDescent="0.25">
      <c r="B11" s="2" t="s">
        <v>115</v>
      </c>
      <c r="C11" s="2"/>
      <c r="D11" s="2"/>
    </row>
    <row r="12" spans="2:4" ht="15.75" x14ac:dyDescent="0.25">
      <c r="B12" s="3"/>
      <c r="C12" s="3" t="s">
        <v>5</v>
      </c>
      <c r="D12" s="4" t="s">
        <v>115</v>
      </c>
    </row>
    <row r="13" spans="2:4" ht="15.75" x14ac:dyDescent="0.25">
      <c r="B13" s="2" t="s">
        <v>129</v>
      </c>
      <c r="C13" s="2"/>
      <c r="D13" s="2"/>
    </row>
    <row r="14" spans="2:4" ht="15.75" x14ac:dyDescent="0.25">
      <c r="B14" s="3"/>
      <c r="C14" s="3" t="s">
        <v>5</v>
      </c>
      <c r="D14" s="4" t="s">
        <v>129</v>
      </c>
    </row>
    <row r="15" spans="2:4" ht="15.75" x14ac:dyDescent="0.25">
      <c r="B15" s="2" t="s">
        <v>149</v>
      </c>
      <c r="C15" s="2"/>
      <c r="D15" s="2"/>
    </row>
    <row r="16" spans="2:4" ht="15.75" x14ac:dyDescent="0.25">
      <c r="B16" s="3"/>
      <c r="C16" s="3" t="s">
        <v>5</v>
      </c>
      <c r="D16" s="4" t="s">
        <v>149</v>
      </c>
    </row>
    <row r="17" spans="2:4" ht="15.75" x14ac:dyDescent="0.25">
      <c r="B17" s="2" t="s">
        <v>162</v>
      </c>
      <c r="C17" s="2"/>
      <c r="D17" s="2"/>
    </row>
    <row r="18" spans="2:4" ht="15.75" x14ac:dyDescent="0.25">
      <c r="B18" s="3"/>
      <c r="C18" s="3" t="s">
        <v>5</v>
      </c>
      <c r="D18" s="4" t="s">
        <v>162</v>
      </c>
    </row>
    <row r="19" spans="2:4" ht="15.75" x14ac:dyDescent="0.25">
      <c r="B19" s="2" t="s">
        <v>169</v>
      </c>
      <c r="C19" s="2"/>
      <c r="D19" s="2"/>
    </row>
    <row r="20" spans="2:4" ht="15.75" x14ac:dyDescent="0.25">
      <c r="B20" s="3"/>
      <c r="C20" s="3" t="s">
        <v>5</v>
      </c>
      <c r="D20" s="4" t="s">
        <v>169</v>
      </c>
    </row>
    <row r="21" spans="2:4" ht="15.75" x14ac:dyDescent="0.25">
      <c r="B21" s="2" t="s">
        <v>176</v>
      </c>
      <c r="C21" s="2"/>
      <c r="D21" s="2"/>
    </row>
    <row r="22" spans="2:4" ht="15.75" x14ac:dyDescent="0.25">
      <c r="B22" s="3"/>
      <c r="C22" s="3" t="s">
        <v>5</v>
      </c>
      <c r="D22" s="4" t="s">
        <v>176</v>
      </c>
    </row>
    <row r="23" spans="2:4" ht="15.75" x14ac:dyDescent="0.25">
      <c r="B23" s="2" t="s">
        <v>181</v>
      </c>
      <c r="C23" s="2"/>
      <c r="D23" s="2"/>
    </row>
    <row r="24" spans="2:4" ht="15.75" x14ac:dyDescent="0.25">
      <c r="B24" s="3"/>
      <c r="C24" s="3" t="s">
        <v>5</v>
      </c>
      <c r="D24" s="4" t="s">
        <v>181</v>
      </c>
    </row>
    <row r="25" spans="2:4" ht="15.75" x14ac:dyDescent="0.25">
      <c r="B25" s="2" t="s">
        <v>184</v>
      </c>
      <c r="C25" s="2"/>
      <c r="D25" s="2"/>
    </row>
    <row r="26" spans="2:4" ht="15.75" x14ac:dyDescent="0.25">
      <c r="B26" s="3"/>
      <c r="C26" s="3" t="s">
        <v>5</v>
      </c>
      <c r="D26" s="4" t="s">
        <v>184</v>
      </c>
    </row>
    <row r="27" spans="2:4" ht="15.75" x14ac:dyDescent="0.25">
      <c r="B27" s="2" t="s">
        <v>200</v>
      </c>
      <c r="C27" s="2"/>
      <c r="D27" s="2"/>
    </row>
    <row r="28" spans="2:4" ht="15.75" x14ac:dyDescent="0.25">
      <c r="B28" s="3"/>
      <c r="C28" s="3" t="s">
        <v>5</v>
      </c>
      <c r="D28" s="4" t="s">
        <v>200</v>
      </c>
    </row>
    <row r="29" spans="2:4" ht="15.75" x14ac:dyDescent="0.25">
      <c r="B29" s="2" t="s">
        <v>216</v>
      </c>
      <c r="C29" s="2"/>
      <c r="D29" s="2"/>
    </row>
    <row r="30" spans="2:4" ht="15.75" x14ac:dyDescent="0.25">
      <c r="B30" s="3"/>
      <c r="C30" s="3" t="s">
        <v>5</v>
      </c>
      <c r="D30" s="4" t="s">
        <v>216</v>
      </c>
    </row>
    <row r="31" spans="2:4" ht="15.75" x14ac:dyDescent="0.25">
      <c r="B31" s="2" t="s">
        <v>221</v>
      </c>
      <c r="C31" s="2"/>
      <c r="D31" s="2"/>
    </row>
    <row r="32" spans="2:4" ht="15.75" x14ac:dyDescent="0.25">
      <c r="B32" s="3"/>
      <c r="C32" s="3" t="s">
        <v>5</v>
      </c>
      <c r="D32" s="4" t="s">
        <v>221</v>
      </c>
    </row>
    <row r="33" spans="2:4" ht="15.75" x14ac:dyDescent="0.25">
      <c r="B33" s="2" t="s">
        <v>225</v>
      </c>
      <c r="C33" s="2"/>
      <c r="D33" s="2"/>
    </row>
    <row r="34" spans="2:4" ht="15.75" x14ac:dyDescent="0.25">
      <c r="B34" s="3"/>
      <c r="C34" s="3" t="s">
        <v>5</v>
      </c>
      <c r="D34" s="4" t="s">
        <v>225</v>
      </c>
    </row>
    <row r="35" spans="2:4" ht="15.75" x14ac:dyDescent="0.25">
      <c r="B35" s="2" t="s">
        <v>228</v>
      </c>
      <c r="C35" s="2"/>
      <c r="D35" s="2"/>
    </row>
    <row r="36" spans="2:4" ht="15.75" x14ac:dyDescent="0.25">
      <c r="B36" s="3"/>
      <c r="C36" s="3" t="s">
        <v>5</v>
      </c>
      <c r="D36" s="4" t="s">
        <v>228</v>
      </c>
    </row>
    <row r="37" spans="2:4" ht="15.75" x14ac:dyDescent="0.25">
      <c r="B37" s="2" t="s">
        <v>232</v>
      </c>
      <c r="C37" s="2"/>
      <c r="D37" s="2"/>
    </row>
    <row r="38" spans="2:4" ht="15.75" x14ac:dyDescent="0.25">
      <c r="B38" s="3"/>
      <c r="C38" s="3" t="s">
        <v>5</v>
      </c>
      <c r="D38" s="4" t="s">
        <v>232</v>
      </c>
    </row>
    <row r="39" spans="2:4" ht="15.75" x14ac:dyDescent="0.25">
      <c r="B39" s="2" t="s">
        <v>237</v>
      </c>
      <c r="C39" s="2"/>
      <c r="D39" s="2"/>
    </row>
    <row r="40" spans="2:4" ht="15.75" x14ac:dyDescent="0.25">
      <c r="B40" s="3"/>
      <c r="C40" s="3" t="s">
        <v>5</v>
      </c>
      <c r="D40" s="4" t="s">
        <v>237</v>
      </c>
    </row>
    <row r="41" spans="2:4" ht="15.75" x14ac:dyDescent="0.25">
      <c r="B41" s="2" t="s">
        <v>243</v>
      </c>
      <c r="C41" s="2"/>
      <c r="D41" s="2"/>
    </row>
    <row r="42" spans="2:4" ht="15.75" x14ac:dyDescent="0.25">
      <c r="B42" s="3"/>
      <c r="C42" s="3" t="s">
        <v>5</v>
      </c>
      <c r="D42" s="4" t="s">
        <v>243</v>
      </c>
    </row>
    <row r="43" spans="2:4" ht="15.75" x14ac:dyDescent="0.25">
      <c r="B43" s="2" t="s">
        <v>246</v>
      </c>
      <c r="C43" s="2"/>
      <c r="D43" s="2"/>
    </row>
    <row r="44" spans="2:4" ht="15.75" x14ac:dyDescent="0.25">
      <c r="B44" s="3"/>
      <c r="C44" s="3" t="s">
        <v>5</v>
      </c>
      <c r="D44" s="4" t="s">
        <v>246</v>
      </c>
    </row>
    <row r="45" spans="2:4" ht="15.75" x14ac:dyDescent="0.25">
      <c r="B45" s="2" t="s">
        <v>250</v>
      </c>
      <c r="C45" s="2"/>
      <c r="D45" s="2"/>
    </row>
    <row r="46" spans="2:4" ht="15.75" x14ac:dyDescent="0.25">
      <c r="B46" s="3"/>
      <c r="C46" s="3" t="s">
        <v>5</v>
      </c>
      <c r="D46" s="4" t="s">
        <v>250</v>
      </c>
    </row>
    <row r="47" spans="2:4" ht="15.75" x14ac:dyDescent="0.25">
      <c r="B47" s="2" t="s">
        <v>253</v>
      </c>
      <c r="C47" s="2"/>
      <c r="D47" s="2"/>
    </row>
    <row r="48" spans="2:4" ht="15.75" x14ac:dyDescent="0.25">
      <c r="B48" s="3"/>
      <c r="C48" s="3" t="s">
        <v>5</v>
      </c>
      <c r="D48" s="4" t="s">
        <v>253</v>
      </c>
    </row>
    <row r="49" spans="2:4" ht="15.75" x14ac:dyDescent="0.25">
      <c r="B49" s="2" t="s">
        <v>256</v>
      </c>
      <c r="C49" s="2"/>
      <c r="D49" s="2"/>
    </row>
    <row r="50" spans="2:4" ht="15.75" x14ac:dyDescent="0.25">
      <c r="B50" s="3"/>
      <c r="C50" s="3" t="s">
        <v>5</v>
      </c>
      <c r="D50" s="4" t="s">
        <v>256</v>
      </c>
    </row>
    <row r="51" spans="2:4" ht="15.75" x14ac:dyDescent="0.25">
      <c r="B51" s="2" t="s">
        <v>259</v>
      </c>
      <c r="C51" s="2"/>
      <c r="D51" s="2"/>
    </row>
    <row r="52" spans="2:4" ht="15.75" x14ac:dyDescent="0.25">
      <c r="B52" s="3"/>
      <c r="C52" s="3" t="s">
        <v>5</v>
      </c>
      <c r="D52" s="4" t="s">
        <v>259</v>
      </c>
    </row>
    <row r="53" spans="2:4" ht="15.75" x14ac:dyDescent="0.25">
      <c r="B53" s="2" t="s">
        <v>263</v>
      </c>
      <c r="C53" s="2"/>
      <c r="D53" s="2"/>
    </row>
    <row r="54" spans="2:4" ht="15.75" x14ac:dyDescent="0.25">
      <c r="B54" s="3"/>
      <c r="C54" s="3" t="s">
        <v>5</v>
      </c>
      <c r="D54" s="4" t="s">
        <v>263</v>
      </c>
    </row>
    <row r="55" spans="2:4" ht="15.75" x14ac:dyDescent="0.25">
      <c r="B55" s="2" t="s">
        <v>267</v>
      </c>
      <c r="C55" s="2"/>
      <c r="D55" s="2"/>
    </row>
    <row r="56" spans="2:4" ht="15.75" x14ac:dyDescent="0.25">
      <c r="B56" s="3"/>
      <c r="C56" s="3" t="s">
        <v>5</v>
      </c>
      <c r="D56" s="4" t="s">
        <v>267</v>
      </c>
    </row>
    <row r="57" spans="2:4" ht="15.75" x14ac:dyDescent="0.25">
      <c r="B57" s="2" t="s">
        <v>277</v>
      </c>
      <c r="C57" s="2"/>
      <c r="D57" s="2"/>
    </row>
    <row r="58" spans="2:4" ht="15.75" x14ac:dyDescent="0.25">
      <c r="B58" s="3"/>
      <c r="C58" s="3" t="s">
        <v>5</v>
      </c>
      <c r="D58" s="4" t="s">
        <v>277</v>
      </c>
    </row>
    <row r="59" spans="2:4" ht="15.75" x14ac:dyDescent="0.25">
      <c r="B59" s="2" t="s">
        <v>299</v>
      </c>
      <c r="C59" s="2"/>
      <c r="D59" s="2"/>
    </row>
    <row r="60" spans="2:4" ht="15.75" x14ac:dyDescent="0.25">
      <c r="B60" s="3"/>
      <c r="C60" s="3" t="s">
        <v>5</v>
      </c>
      <c r="D60" s="4" t="s">
        <v>299</v>
      </c>
    </row>
    <row r="61" spans="2:4" ht="15.75" x14ac:dyDescent="0.25">
      <c r="B61" s="2" t="s">
        <v>311</v>
      </c>
      <c r="C61" s="2"/>
      <c r="D61" s="2"/>
    </row>
    <row r="62" spans="2:4" ht="15.75" x14ac:dyDescent="0.25">
      <c r="B62" s="3"/>
      <c r="C62" s="3" t="s">
        <v>5</v>
      </c>
      <c r="D62" s="4" t="s">
        <v>311</v>
      </c>
    </row>
    <row r="63" spans="2:4" ht="15.75" x14ac:dyDescent="0.25">
      <c r="B63" s="2" t="s">
        <v>315</v>
      </c>
      <c r="C63" s="2"/>
      <c r="D63" s="2"/>
    </row>
    <row r="64" spans="2:4" ht="15.75" x14ac:dyDescent="0.25">
      <c r="B64" s="3"/>
      <c r="C64" s="3" t="s">
        <v>5</v>
      </c>
      <c r="D64" s="4" t="s">
        <v>315</v>
      </c>
    </row>
    <row r="65" spans="2:4" ht="15.75" x14ac:dyDescent="0.25">
      <c r="B65" s="2" t="s">
        <v>324</v>
      </c>
      <c r="C65" s="2"/>
      <c r="D65" s="2"/>
    </row>
    <row r="66" spans="2:4" ht="15.75" x14ac:dyDescent="0.25">
      <c r="B66" s="3"/>
      <c r="C66" s="3" t="s">
        <v>5</v>
      </c>
      <c r="D66" s="4" t="s">
        <v>324</v>
      </c>
    </row>
    <row r="67" spans="2:4" ht="15.75" x14ac:dyDescent="0.25">
      <c r="B67" s="2" t="s">
        <v>338</v>
      </c>
      <c r="C67" s="2"/>
      <c r="D67" s="2"/>
    </row>
    <row r="68" spans="2:4" ht="15.75" x14ac:dyDescent="0.25">
      <c r="B68" s="3"/>
      <c r="C68" s="3" t="s">
        <v>5</v>
      </c>
      <c r="D68" s="4" t="s">
        <v>338</v>
      </c>
    </row>
    <row r="69" spans="2:4" ht="15.75" x14ac:dyDescent="0.25">
      <c r="B69" s="2" t="s">
        <v>349</v>
      </c>
      <c r="C69" s="2"/>
      <c r="D69" s="2"/>
    </row>
    <row r="70" spans="2:4" ht="15.75" x14ac:dyDescent="0.25">
      <c r="B70" s="3"/>
      <c r="C70" s="3" t="s">
        <v>5</v>
      </c>
      <c r="D70" s="4" t="s">
        <v>349</v>
      </c>
    </row>
    <row r="71" spans="2:4" ht="15.75" x14ac:dyDescent="0.25">
      <c r="B71" s="2" t="s">
        <v>361</v>
      </c>
      <c r="C71" s="2"/>
      <c r="D71" s="2"/>
    </row>
    <row r="72" spans="2:4" ht="15.75" x14ac:dyDescent="0.25">
      <c r="B72" s="3"/>
      <c r="C72" s="3" t="s">
        <v>5</v>
      </c>
      <c r="D72" s="4" t="s">
        <v>361</v>
      </c>
    </row>
    <row r="73" spans="2:4" ht="15.75" x14ac:dyDescent="0.25">
      <c r="B73" s="2" t="s">
        <v>373</v>
      </c>
      <c r="C73" s="2"/>
      <c r="D73" s="2"/>
    </row>
    <row r="74" spans="2:4" ht="15.75" x14ac:dyDescent="0.25">
      <c r="B74" s="3"/>
      <c r="C74" s="3" t="s">
        <v>5</v>
      </c>
      <c r="D74" s="4" t="s">
        <v>373</v>
      </c>
    </row>
    <row r="75" spans="2:4" ht="15.75" x14ac:dyDescent="0.25">
      <c r="B75" s="2" t="s">
        <v>390</v>
      </c>
      <c r="C75" s="2"/>
      <c r="D75" s="2"/>
    </row>
    <row r="76" spans="2:4" ht="15.75" x14ac:dyDescent="0.25">
      <c r="B76" s="3"/>
      <c r="C76" s="3" t="s">
        <v>5</v>
      </c>
      <c r="D76" s="4" t="s">
        <v>390</v>
      </c>
    </row>
    <row r="77" spans="2:4" ht="15.75" x14ac:dyDescent="0.25">
      <c r="B77" s="2" t="s">
        <v>400</v>
      </c>
      <c r="C77" s="2"/>
      <c r="D77" s="2"/>
    </row>
    <row r="78" spans="2:4" ht="15.75" x14ac:dyDescent="0.25">
      <c r="B78" s="3"/>
      <c r="C78" s="3" t="s">
        <v>5</v>
      </c>
      <c r="D78" s="4" t="s">
        <v>400</v>
      </c>
    </row>
    <row r="79" spans="2:4" ht="15.75" x14ac:dyDescent="0.25">
      <c r="B79" s="2" t="s">
        <v>420</v>
      </c>
      <c r="C79" s="2"/>
      <c r="D79" s="2"/>
    </row>
    <row r="80" spans="2:4" ht="15.75" x14ac:dyDescent="0.25">
      <c r="B80" s="3"/>
      <c r="C80" s="3" t="s">
        <v>5</v>
      </c>
      <c r="D80" s="4" t="s">
        <v>420</v>
      </c>
    </row>
    <row r="81" spans="2:4" ht="15.75" x14ac:dyDescent="0.25">
      <c r="B81" s="2" t="s">
        <v>424</v>
      </c>
      <c r="C81" s="2"/>
      <c r="D81" s="2"/>
    </row>
    <row r="82" spans="2:4" ht="15.75" x14ac:dyDescent="0.25">
      <c r="B82" s="3"/>
      <c r="C82" s="3" t="s">
        <v>5</v>
      </c>
      <c r="D82" s="4" t="s">
        <v>424</v>
      </c>
    </row>
    <row r="83" spans="2:4" ht="15.75" x14ac:dyDescent="0.25">
      <c r="B83" s="2" t="s">
        <v>428</v>
      </c>
      <c r="C83" s="2"/>
      <c r="D83" s="2"/>
    </row>
    <row r="84" spans="2:4" ht="15.75" x14ac:dyDescent="0.25">
      <c r="B84" s="3"/>
      <c r="C84" s="3" t="s">
        <v>5</v>
      </c>
      <c r="D84" s="4" t="s">
        <v>428</v>
      </c>
    </row>
    <row r="85" spans="2:4" ht="15.75" x14ac:dyDescent="0.25">
      <c r="B85" s="2" t="s">
        <v>436</v>
      </c>
      <c r="C85" s="2"/>
      <c r="D85" s="2"/>
    </row>
    <row r="86" spans="2:4" ht="15.75" x14ac:dyDescent="0.25">
      <c r="B86" s="3"/>
      <c r="C86" s="3" t="s">
        <v>5</v>
      </c>
      <c r="D86" s="4" t="s">
        <v>436</v>
      </c>
    </row>
    <row r="87" spans="2:4" ht="15.75" x14ac:dyDescent="0.25">
      <c r="B87" s="2" t="s">
        <v>440</v>
      </c>
      <c r="C87" s="2"/>
      <c r="D87" s="2"/>
    </row>
    <row r="88" spans="2:4" ht="15.75" x14ac:dyDescent="0.25">
      <c r="B88" s="3"/>
      <c r="C88" s="3" t="s">
        <v>5</v>
      </c>
      <c r="D88" s="4" t="s">
        <v>440</v>
      </c>
    </row>
    <row r="89" spans="2:4" ht="15.75" x14ac:dyDescent="0.25">
      <c r="B89" s="2" t="s">
        <v>456</v>
      </c>
      <c r="C89" s="2"/>
      <c r="D89" s="2"/>
    </row>
    <row r="90" spans="2:4" ht="15.75" x14ac:dyDescent="0.25">
      <c r="B90" s="3"/>
      <c r="C90" s="3" t="s">
        <v>5</v>
      </c>
      <c r="D90" s="4" t="s">
        <v>456</v>
      </c>
    </row>
    <row r="91" spans="2:4" ht="15.75" x14ac:dyDescent="0.25">
      <c r="B91" s="2" t="s">
        <v>468</v>
      </c>
      <c r="C91" s="2"/>
      <c r="D91" s="2"/>
    </row>
    <row r="92" spans="2:4" ht="15.75" x14ac:dyDescent="0.25">
      <c r="B92" s="3"/>
      <c r="C92" s="3" t="s">
        <v>5</v>
      </c>
      <c r="D92" s="4" t="s">
        <v>468</v>
      </c>
    </row>
    <row r="93" spans="2:4" ht="15.75" x14ac:dyDescent="0.25">
      <c r="B93" s="2" t="s">
        <v>472</v>
      </c>
      <c r="C93" s="2"/>
      <c r="D93" s="2"/>
    </row>
    <row r="94" spans="2:4" ht="15.75" x14ac:dyDescent="0.25">
      <c r="B94" s="3"/>
      <c r="C94" s="3" t="s">
        <v>5</v>
      </c>
      <c r="D94" s="4" t="s">
        <v>472</v>
      </c>
    </row>
    <row r="95" spans="2:4" ht="15.75" x14ac:dyDescent="0.25">
      <c r="B95" s="2" t="s">
        <v>483</v>
      </c>
      <c r="C95" s="2"/>
      <c r="D95" s="2"/>
    </row>
    <row r="96" spans="2:4" ht="15.75" x14ac:dyDescent="0.25">
      <c r="B96" s="3"/>
      <c r="C96" s="3" t="s">
        <v>5</v>
      </c>
      <c r="D96" s="4" t="s">
        <v>483</v>
      </c>
    </row>
    <row r="97" spans="2:4" ht="15.75" x14ac:dyDescent="0.25">
      <c r="B97" s="2" t="s">
        <v>486</v>
      </c>
      <c r="C97" s="2"/>
      <c r="D97" s="2"/>
    </row>
    <row r="98" spans="2:4" ht="15.75" x14ac:dyDescent="0.25">
      <c r="B98" s="3"/>
      <c r="C98" s="3" t="s">
        <v>5</v>
      </c>
      <c r="D98" s="4" t="s">
        <v>486</v>
      </c>
    </row>
    <row r="99" spans="2:4" ht="15.75" x14ac:dyDescent="0.25">
      <c r="B99" s="2" t="s">
        <v>490</v>
      </c>
      <c r="C99" s="2"/>
      <c r="D99" s="2"/>
    </row>
    <row r="100" spans="2:4" ht="15.75" x14ac:dyDescent="0.25">
      <c r="B100" s="3"/>
      <c r="C100" s="3" t="s">
        <v>5</v>
      </c>
      <c r="D100" s="4" t="s">
        <v>490</v>
      </c>
    </row>
    <row r="101" spans="2:4" ht="15.75" x14ac:dyDescent="0.25">
      <c r="B101" s="2" t="s">
        <v>493</v>
      </c>
      <c r="C101" s="2"/>
      <c r="D101" s="2"/>
    </row>
    <row r="102" spans="2:4" ht="15.75" x14ac:dyDescent="0.25">
      <c r="B102" s="3"/>
      <c r="C102" s="3" t="s">
        <v>5</v>
      </c>
      <c r="D102" s="4" t="s">
        <v>493</v>
      </c>
    </row>
    <row r="103" spans="2:4" ht="15.75" x14ac:dyDescent="0.25">
      <c r="B103" s="2" t="s">
        <v>500</v>
      </c>
      <c r="C103" s="2"/>
      <c r="D103" s="2"/>
    </row>
    <row r="104" spans="2:4" ht="15.75" x14ac:dyDescent="0.25">
      <c r="B104" s="3"/>
      <c r="C104" s="3" t="s">
        <v>5</v>
      </c>
      <c r="D104" s="4" t="s">
        <v>500</v>
      </c>
    </row>
    <row r="105" spans="2:4" ht="15.75" x14ac:dyDescent="0.25">
      <c r="B105" s="2" t="s">
        <v>511</v>
      </c>
      <c r="C105" s="2"/>
      <c r="D105" s="2"/>
    </row>
    <row r="106" spans="2:4" ht="15.75" x14ac:dyDescent="0.25">
      <c r="B106" s="3"/>
      <c r="C106" s="3" t="s">
        <v>5</v>
      </c>
      <c r="D106" s="4" t="s">
        <v>511</v>
      </c>
    </row>
    <row r="107" spans="2:4" ht="15.75" x14ac:dyDescent="0.25">
      <c r="B107" s="2" t="s">
        <v>529</v>
      </c>
      <c r="C107" s="2"/>
      <c r="D107" s="2"/>
    </row>
    <row r="108" spans="2:4" ht="15.75" x14ac:dyDescent="0.25">
      <c r="B108" s="3"/>
      <c r="C108" s="3" t="s">
        <v>5</v>
      </c>
      <c r="D108" s="4" t="s">
        <v>529</v>
      </c>
    </row>
    <row r="109" spans="2:4" ht="15.75" x14ac:dyDescent="0.25">
      <c r="B109" s="2" t="s">
        <v>539</v>
      </c>
      <c r="C109" s="2"/>
      <c r="D109" s="2"/>
    </row>
    <row r="110" spans="2:4" ht="15.75" x14ac:dyDescent="0.25">
      <c r="B110" s="3"/>
      <c r="C110" s="3" t="s">
        <v>5</v>
      </c>
      <c r="D110" s="4" t="s">
        <v>539</v>
      </c>
    </row>
    <row r="111" spans="2:4" ht="15.75" x14ac:dyDescent="0.25">
      <c r="B111" s="2" t="s">
        <v>553</v>
      </c>
      <c r="C111" s="2"/>
      <c r="D111" s="2"/>
    </row>
    <row r="112" spans="2:4" ht="15.75" x14ac:dyDescent="0.25">
      <c r="B112" s="3"/>
      <c r="C112" s="3" t="s">
        <v>5</v>
      </c>
      <c r="D112" s="4" t="s">
        <v>553</v>
      </c>
    </row>
  </sheetData>
  <mergeCells count="1">
    <mergeCell ref="B3:D3"/>
  </mergeCells>
  <hyperlinks>
    <hyperlink ref="D10" location="'Бокситогорская МБ '!R1C1" display="Бокситогорская МБ "/>
    <hyperlink ref="D12" location="'Волосовская'!R1C1" display="Волосовская"/>
    <hyperlink ref="D14" location="'Волховская '!R1C1" display="Волховская "/>
    <hyperlink ref="D16" location="'Всеволожская'!R1C1" display="Всеволожская"/>
    <hyperlink ref="D18" location="'Токсовская'!R2C1" display="Токсовская"/>
    <hyperlink ref="D20" location="'Сертолово'!R1C1" display="Сертолово"/>
    <hyperlink ref="D22" location="'Приморск'!R1C1" display="Приморск"/>
    <hyperlink ref="D24" location="'Рощино'!R1C1" display="Рощино"/>
    <hyperlink ref="D26" location="'Выборгская ДГБ'!R1C1" display="Выборгская ДГБ"/>
    <hyperlink ref="D28" location="'Выборгский роддом'!R1C1" display="Выборгский роддом"/>
    <hyperlink ref="D30" location="'Выборгская МБ'!R1C1" display="Выборгская МБ"/>
    <hyperlink ref="D32" location="'Гатчинская КМБ'!R1C1" display="Гатчинская КМБ"/>
    <hyperlink ref="D34" location="'Кингисеппская МБ'!R1C1" display="Кингисеппская МБ"/>
    <hyperlink ref="D36" location="'Киришская МБ'!R1C1" display="Киришская МБ"/>
    <hyperlink ref="D38" location="'Кировская МБ'!R1C1" display="Кировская МБ"/>
    <hyperlink ref="D40" location="'Лодейнопольская МБ'!R1C1" display="Лодейнопольская МБ"/>
    <hyperlink ref="D42" location="'Ломоносовская МБ'!R1C1" display="Ломоносовская МБ"/>
    <hyperlink ref="D44" location="'Лужская МБ'!R1C1" display="Лужская МБ"/>
    <hyperlink ref="D46" location="'Подпорожская МБ'!R1C1" display="Подпорожская МБ"/>
    <hyperlink ref="D48" location="'Приозерская МБ'!R1C1" display="Приозерская МБ"/>
    <hyperlink ref="D50" location="'Сланцевская МБ'!R1C1" display="Сланцевская МБ"/>
    <hyperlink ref="D52" location="'Тихвинская МБ'!R1C1" display="Тихвинская МБ"/>
    <hyperlink ref="D54" location="'Тосненская КМБ'!R1C1" display="Тосненская КМБ"/>
    <hyperlink ref="D56" location="'Центр проф патологии'!R1C1" display="Центр проф патологии"/>
    <hyperlink ref="D58" location="'Центр СПИД'!R1C1" display="Центр СПИД"/>
    <hyperlink ref="D60" location="'Лужский дом ребёнка'!R1C1" display="Лужский дом ребёнка"/>
    <hyperlink ref="D62" location="'Всеволожский дом ребенка'!R1C1" display="Всеволожский дом ребенка"/>
    <hyperlink ref="D64" location="'Контрольно-анал лабор'!R1C1" display="Контрольно-анал лабор"/>
    <hyperlink ref="D66" location="'Ленобл центр'!R1C1" display="Ленобл центр"/>
    <hyperlink ref="D68" location="'ЛОКБ'!R1C1" display="ЛОКБ"/>
    <hyperlink ref="D70" location="'ЛОДКБ'!R1C1" display="ЛОДКБ"/>
    <hyperlink ref="D72" location="'ЛОКОД'!R1C1" display="ЛОКОД"/>
    <hyperlink ref="D74" location="'БСМЭ'!R1C1" display="БСМЭ"/>
    <hyperlink ref="D76" location="'ЦКЛО'!R1C1" display="ЦКЛО"/>
    <hyperlink ref="D78" location="'Выборг ТБ'!R1C1" display="Выборг ТБ"/>
    <hyperlink ref="D80" location="'ТБ Дружноселье'!R1C1" display="ТБ Дружноселье"/>
    <hyperlink ref="D82" location="'ТБ Зеленохолмская'!R1C1" display="ТБ Зеленохолмская"/>
    <hyperlink ref="D84" location="'ЛОПТД'!R1C1" display="ЛОПТД"/>
    <hyperlink ref="D86" location="'ТБ Тихвин'!R1C1" display="ТБ Тихвин"/>
    <hyperlink ref="D88" location="'ЛОЦНПМР'!R1C1" display="ЛОЦНПМР"/>
    <hyperlink ref="D90" location="'ЛОНД'!R1C1" display="ЛОНД"/>
    <hyperlink ref="D92" location="'ВМНД'!R1C1" display="ВМНД"/>
    <hyperlink ref="D94" location="'ПБ Дружноселье'!R1C1" display="ПБ Дружноселье"/>
    <hyperlink ref="D96" location="'ПБ Свирская'!R1C1" display="ПБ Свирская"/>
    <hyperlink ref="D98" location="'ПБ Тихвин'!R1C1" display="ПБ Тихвин"/>
    <hyperlink ref="D100" location="'ПБ Ульяновская'!R1C1" display="ПБ Ульяновская"/>
    <hyperlink ref="D102" location="'ЛОПНД'!R1C1" display="ЛОПНД"/>
    <hyperlink ref="D104" location="'МИАЦ'!R1C1" display="МИАЦ"/>
    <hyperlink ref="D106" location="'Центр Мед.профилактики'!R1C1" display="Центр Мед.профилактики"/>
    <hyperlink ref="D108" location="'ТЦМК'!R1C1" display="ТЦМК"/>
    <hyperlink ref="D110" location="'ГБУ ЛО Ленфарм'!R2C1" display="ГБУ ЛО Ленфарм"/>
    <hyperlink ref="D112" location="'ГКУЗ ЛО Резерв'!R2C1" display="ГКУЗ ЛО Резерв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/>
  </sheetViews>
  <sheetFormatPr defaultColWidth="8.85546875" defaultRowHeight="15" customHeight="1" x14ac:dyDescent="0.25"/>
  <cols>
    <col min="1" max="1" width="6.140625" style="89" customWidth="1"/>
    <col min="2" max="2" width="24.28515625" style="89" customWidth="1"/>
    <col min="3" max="3" width="11" style="89" customWidth="1"/>
    <col min="4" max="4" width="25.28515625" style="89" customWidth="1"/>
    <col min="5" max="5" width="12.140625" style="89" customWidth="1"/>
    <col min="6" max="6" width="17" style="89" customWidth="1"/>
    <col min="7" max="7" width="14.7109375" style="89" customWidth="1"/>
    <col min="8" max="8" width="35.42578125" style="89" customWidth="1"/>
    <col min="9" max="9" width="9.28515625" style="89" customWidth="1"/>
    <col min="10" max="10" width="38.140625" style="89" customWidth="1"/>
    <col min="11" max="11" width="41.28515625" style="89" customWidth="1"/>
    <col min="12" max="12" width="8.85546875" style="89" customWidth="1"/>
    <col min="13" max="13" width="15.28515625" style="89" customWidth="1"/>
    <col min="14" max="14" width="8.85546875" style="89" customWidth="1"/>
    <col min="15" max="16384" width="8.85546875" style="89"/>
  </cols>
  <sheetData>
    <row r="1" spans="1:13" ht="7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185</v>
      </c>
      <c r="K1" s="90"/>
      <c r="L1" s="90"/>
      <c r="M1" s="90"/>
    </row>
    <row r="2" spans="1:13" ht="31.5" customHeight="1" x14ac:dyDescent="0.25">
      <c r="A2" s="280" t="s">
        <v>186</v>
      </c>
      <c r="B2" s="282"/>
      <c r="C2" s="282"/>
      <c r="D2" s="282"/>
      <c r="E2" s="282"/>
      <c r="F2" s="282"/>
      <c r="G2" s="282"/>
      <c r="H2" s="282"/>
      <c r="I2" s="282"/>
      <c r="J2" s="282"/>
      <c r="K2" s="90"/>
      <c r="L2" s="90"/>
      <c r="M2" s="90"/>
    </row>
    <row r="3" spans="1:13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  <c r="L3" s="90"/>
      <c r="M3" s="90"/>
    </row>
    <row r="4" spans="1:13" ht="36.7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</f>
        <v>30</v>
      </c>
      <c r="H4" s="11"/>
      <c r="I4" s="92"/>
      <c r="J4" s="40"/>
      <c r="K4" s="91"/>
      <c r="L4" s="90"/>
      <c r="M4" s="90"/>
    </row>
    <row r="5" spans="1:13" ht="25.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v>15</v>
      </c>
      <c r="H5" s="11"/>
      <c r="I5" s="92"/>
      <c r="J5" s="40"/>
      <c r="K5" s="91"/>
      <c r="L5" s="90"/>
      <c r="M5" s="90"/>
    </row>
    <row r="6" spans="1:13" ht="33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10</v>
      </c>
      <c r="H6" s="246" t="s">
        <v>132</v>
      </c>
      <c r="I6" s="283"/>
      <c r="J6" s="239"/>
      <c r="K6" s="91"/>
      <c r="L6" s="90"/>
      <c r="M6" s="90"/>
    </row>
    <row r="7" spans="1:13" ht="27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7"/>
      <c r="I7" s="284"/>
      <c r="J7" s="240"/>
      <c r="K7" s="91"/>
      <c r="L7" s="90"/>
      <c r="M7" s="90"/>
    </row>
    <row r="8" spans="1:13" ht="27.7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7"/>
      <c r="I8" s="284"/>
      <c r="J8" s="240"/>
      <c r="K8" s="91"/>
      <c r="L8" s="90"/>
      <c r="M8" s="90"/>
    </row>
    <row r="9" spans="1:13" ht="22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7"/>
      <c r="I9" s="285"/>
      <c r="J9" s="241"/>
      <c r="K9" s="91"/>
      <c r="L9" s="90"/>
      <c r="M9" s="90"/>
    </row>
    <row r="10" spans="1:13" ht="34.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3" t="s">
        <v>165</v>
      </c>
      <c r="I10" s="283"/>
      <c r="J10" s="239"/>
      <c r="K10" s="91"/>
      <c r="L10" s="90"/>
      <c r="M10" s="90"/>
    </row>
    <row r="11" spans="1:13" ht="30.7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0"/>
      <c r="I11" s="284"/>
      <c r="J11" s="240"/>
      <c r="K11" s="91"/>
      <c r="L11" s="90"/>
      <c r="M11" s="90"/>
    </row>
    <row r="12" spans="1:13" ht="29.2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0"/>
      <c r="I12" s="284"/>
      <c r="J12" s="240"/>
      <c r="K12" s="91"/>
      <c r="L12" s="90"/>
      <c r="M12" s="90"/>
    </row>
    <row r="13" spans="1:13" ht="34.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1"/>
      <c r="I13" s="285"/>
      <c r="J13" s="241"/>
      <c r="K13" s="91"/>
      <c r="L13" s="90"/>
      <c r="M13" s="90"/>
    </row>
    <row r="14" spans="1:13" ht="1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</f>
        <v>15</v>
      </c>
      <c r="H14" s="11"/>
      <c r="I14" s="13"/>
      <c r="J14" s="40"/>
      <c r="K14" s="91"/>
      <c r="L14" s="90"/>
      <c r="M14" s="90"/>
    </row>
    <row r="15" spans="1:13" ht="36.7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10</v>
      </c>
      <c r="H15" s="246" t="s">
        <v>187</v>
      </c>
      <c r="I15" s="283"/>
      <c r="J15" s="239"/>
      <c r="K15" s="91"/>
      <c r="L15" s="90"/>
      <c r="M15" s="90"/>
    </row>
    <row r="16" spans="1:13" ht="30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7"/>
      <c r="I16" s="284"/>
      <c r="J16" s="240"/>
      <c r="K16" s="91"/>
      <c r="L16" s="90"/>
      <c r="M16" s="90"/>
    </row>
    <row r="17" spans="1:13" ht="27.7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7"/>
      <c r="I17" s="284"/>
      <c r="J17" s="240"/>
      <c r="K17" s="91"/>
      <c r="L17" s="90"/>
      <c r="M17" s="90"/>
    </row>
    <row r="18" spans="1:13" ht="45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7"/>
      <c r="I18" s="285"/>
      <c r="J18" s="241"/>
      <c r="K18" s="91"/>
      <c r="L18" s="90"/>
      <c r="M18" s="90"/>
    </row>
    <row r="19" spans="1:13" ht="39.75" customHeight="1" x14ac:dyDescent="0.25">
      <c r="A19" s="243" t="s">
        <v>43</v>
      </c>
      <c r="B19" s="243" t="s">
        <v>50</v>
      </c>
      <c r="C19" s="243" t="s">
        <v>24</v>
      </c>
      <c r="D19" s="38" t="s">
        <v>25</v>
      </c>
      <c r="E19" s="38" t="s">
        <v>45</v>
      </c>
      <c r="F19" s="240"/>
      <c r="G19" s="248">
        <v>5</v>
      </c>
      <c r="H19" s="246" t="s">
        <v>51</v>
      </c>
      <c r="I19" s="283"/>
      <c r="J19" s="239"/>
      <c r="K19" s="91"/>
      <c r="L19" s="90"/>
      <c r="M19" s="90"/>
    </row>
    <row r="20" spans="1:13" ht="4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7"/>
      <c r="H20" s="247"/>
      <c r="I20" s="284"/>
      <c r="J20" s="240"/>
      <c r="K20" s="91"/>
      <c r="L20" s="90"/>
      <c r="M20" s="90"/>
    </row>
    <row r="21" spans="1:13" ht="32.2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7"/>
      <c r="H21" s="247"/>
      <c r="I21" s="284"/>
      <c r="J21" s="240"/>
      <c r="K21" s="91"/>
      <c r="L21" s="90"/>
      <c r="M21" s="90"/>
    </row>
    <row r="22" spans="1:13" ht="57.75" customHeight="1" x14ac:dyDescent="0.25">
      <c r="A22" s="245"/>
      <c r="B22" s="241"/>
      <c r="C22" s="241"/>
      <c r="D22" s="38" t="s">
        <v>32</v>
      </c>
      <c r="E22" s="38" t="s">
        <v>42</v>
      </c>
      <c r="F22" s="241"/>
      <c r="G22" s="247"/>
      <c r="H22" s="247"/>
      <c r="I22" s="285"/>
      <c r="J22" s="241"/>
      <c r="K22" s="91"/>
      <c r="L22" s="90"/>
      <c r="M22" s="90"/>
    </row>
    <row r="23" spans="1:13" ht="90" customHeight="1" x14ac:dyDescent="0.25">
      <c r="A23" s="38" t="s">
        <v>65</v>
      </c>
      <c r="B23" s="38" t="s">
        <v>188</v>
      </c>
      <c r="C23" s="38" t="s">
        <v>189</v>
      </c>
      <c r="D23" s="38" t="s">
        <v>92</v>
      </c>
      <c r="E23" s="38" t="s">
        <v>190</v>
      </c>
      <c r="F23" s="38" t="s">
        <v>79</v>
      </c>
      <c r="G23" s="39">
        <v>10</v>
      </c>
      <c r="H23" s="38" t="s">
        <v>191</v>
      </c>
      <c r="I23" s="93"/>
      <c r="J23" s="40"/>
      <c r="K23" s="91"/>
      <c r="L23" s="90"/>
      <c r="M23" s="90"/>
    </row>
    <row r="24" spans="1:13" ht="156.75" customHeight="1" x14ac:dyDescent="0.25">
      <c r="A24" s="38" t="s">
        <v>72</v>
      </c>
      <c r="B24" s="38" t="s">
        <v>192</v>
      </c>
      <c r="C24" s="38" t="s">
        <v>24</v>
      </c>
      <c r="D24" s="38" t="s">
        <v>92</v>
      </c>
      <c r="E24" s="39">
        <v>98</v>
      </c>
      <c r="F24" s="38" t="s">
        <v>79</v>
      </c>
      <c r="G24" s="39">
        <v>5</v>
      </c>
      <c r="H24" s="38" t="s">
        <v>193</v>
      </c>
      <c r="I24" s="94"/>
      <c r="J24" s="40"/>
      <c r="K24" s="91"/>
      <c r="L24" s="90"/>
      <c r="M24" s="90"/>
    </row>
    <row r="25" spans="1:13" ht="40.5" customHeight="1" x14ac:dyDescent="0.25">
      <c r="A25" s="243" t="s">
        <v>90</v>
      </c>
      <c r="B25" s="243" t="s">
        <v>85</v>
      </c>
      <c r="C25" s="243" t="s">
        <v>74</v>
      </c>
      <c r="D25" s="38" t="s">
        <v>75</v>
      </c>
      <c r="E25" s="40"/>
      <c r="F25" s="243" t="s">
        <v>79</v>
      </c>
      <c r="G25" s="251">
        <v>10</v>
      </c>
      <c r="H25" s="243" t="s">
        <v>194</v>
      </c>
      <c r="I25" s="283"/>
      <c r="J25" s="239"/>
      <c r="K25" s="91"/>
      <c r="L25" s="90"/>
      <c r="M25" s="90"/>
    </row>
    <row r="26" spans="1:13" ht="26.25" customHeight="1" x14ac:dyDescent="0.25">
      <c r="A26" s="244"/>
      <c r="B26" s="240"/>
      <c r="C26" s="240"/>
      <c r="D26" s="38" t="s">
        <v>25</v>
      </c>
      <c r="E26" s="38" t="s">
        <v>78</v>
      </c>
      <c r="F26" s="240"/>
      <c r="G26" s="240"/>
      <c r="H26" s="240"/>
      <c r="I26" s="284"/>
      <c r="J26" s="240"/>
      <c r="K26" s="91"/>
      <c r="L26" s="90"/>
      <c r="M26" s="90"/>
    </row>
    <row r="27" spans="1:13" ht="44.25" customHeight="1" x14ac:dyDescent="0.25">
      <c r="A27" s="244"/>
      <c r="B27" s="240"/>
      <c r="C27" s="240"/>
      <c r="D27" s="38" t="s">
        <v>28</v>
      </c>
      <c r="E27" s="38" t="s">
        <v>81</v>
      </c>
      <c r="F27" s="240"/>
      <c r="G27" s="240"/>
      <c r="H27" s="240"/>
      <c r="I27" s="284"/>
      <c r="J27" s="240"/>
      <c r="K27" s="91"/>
      <c r="L27" s="90"/>
      <c r="M27" s="90"/>
    </row>
    <row r="28" spans="1:13" ht="31.5" customHeight="1" x14ac:dyDescent="0.25">
      <c r="A28" s="244"/>
      <c r="B28" s="240"/>
      <c r="C28" s="240"/>
      <c r="D28" s="38" t="s">
        <v>30</v>
      </c>
      <c r="E28" s="38" t="s">
        <v>82</v>
      </c>
      <c r="F28" s="240"/>
      <c r="G28" s="240"/>
      <c r="H28" s="240"/>
      <c r="I28" s="284"/>
      <c r="J28" s="240"/>
      <c r="K28" s="91"/>
      <c r="L28" s="90"/>
      <c r="M28" s="90"/>
    </row>
    <row r="29" spans="1:13" ht="30" customHeight="1" x14ac:dyDescent="0.25">
      <c r="A29" s="245"/>
      <c r="B29" s="241"/>
      <c r="C29" s="241"/>
      <c r="D29" s="38" t="s">
        <v>32</v>
      </c>
      <c r="E29" s="38" t="s">
        <v>83</v>
      </c>
      <c r="F29" s="241"/>
      <c r="G29" s="241"/>
      <c r="H29" s="241"/>
      <c r="I29" s="285"/>
      <c r="J29" s="241"/>
      <c r="K29" s="91"/>
      <c r="L29" s="90"/>
      <c r="M29" s="90"/>
    </row>
    <row r="30" spans="1:13" ht="149.25" customHeight="1" x14ac:dyDescent="0.25">
      <c r="A30" s="38" t="s">
        <v>95</v>
      </c>
      <c r="B30" s="38" t="s">
        <v>195</v>
      </c>
      <c r="C30" s="38" t="s">
        <v>189</v>
      </c>
      <c r="D30" s="38" t="s">
        <v>92</v>
      </c>
      <c r="E30" s="39">
        <v>0</v>
      </c>
      <c r="F30" s="38" t="s">
        <v>79</v>
      </c>
      <c r="G30" s="39">
        <v>15</v>
      </c>
      <c r="H30" s="38" t="s">
        <v>196</v>
      </c>
      <c r="I30" s="94"/>
      <c r="J30" s="40"/>
      <c r="K30" s="91"/>
      <c r="L30" s="90"/>
      <c r="M30" s="90"/>
    </row>
    <row r="31" spans="1:13" ht="149.25" customHeight="1" x14ac:dyDescent="0.25">
      <c r="A31" s="38" t="s">
        <v>144</v>
      </c>
      <c r="B31" s="38" t="s">
        <v>197</v>
      </c>
      <c r="C31" s="38" t="s">
        <v>24</v>
      </c>
      <c r="D31" s="38" t="s">
        <v>92</v>
      </c>
      <c r="E31" s="39">
        <v>90</v>
      </c>
      <c r="F31" s="38" t="s">
        <v>198</v>
      </c>
      <c r="G31" s="39">
        <v>15</v>
      </c>
      <c r="H31" s="38" t="s">
        <v>199</v>
      </c>
      <c r="I31" s="94"/>
      <c r="J31" s="40"/>
      <c r="K31" s="91"/>
      <c r="L31" s="90"/>
      <c r="M31" s="90"/>
    </row>
    <row r="32" spans="1:13" ht="216.75" customHeight="1" x14ac:dyDescent="0.25">
      <c r="A32" s="38" t="s">
        <v>146</v>
      </c>
      <c r="B32" s="38" t="s">
        <v>98</v>
      </c>
      <c r="C32" s="38" t="s">
        <v>99</v>
      </c>
      <c r="D32" s="38" t="s">
        <v>100</v>
      </c>
      <c r="E32" s="38" t="s">
        <v>101</v>
      </c>
      <c r="F32" s="38" t="s">
        <v>102</v>
      </c>
      <c r="G32" s="39">
        <v>3</v>
      </c>
      <c r="H32" s="38" t="s">
        <v>127</v>
      </c>
      <c r="I32" s="88"/>
      <c r="J32" s="88"/>
      <c r="K32" s="91"/>
      <c r="L32" s="90"/>
      <c r="M32" s="90"/>
    </row>
    <row r="33" spans="1:13" ht="135" customHeight="1" x14ac:dyDescent="0.25">
      <c r="A33" s="38" t="s">
        <v>147</v>
      </c>
      <c r="B33" s="38" t="s">
        <v>104</v>
      </c>
      <c r="C33" s="38" t="s">
        <v>74</v>
      </c>
      <c r="D33" s="38" t="s">
        <v>100</v>
      </c>
      <c r="E33" s="58">
        <v>1</v>
      </c>
      <c r="F33" s="38" t="s">
        <v>79</v>
      </c>
      <c r="G33" s="39">
        <v>2</v>
      </c>
      <c r="H33" s="38" t="s">
        <v>105</v>
      </c>
      <c r="I33" s="88"/>
      <c r="J33" s="88"/>
      <c r="K33" s="91"/>
      <c r="L33" s="90"/>
      <c r="M33" s="90"/>
    </row>
    <row r="34" spans="1:13" ht="75" customHeight="1" x14ac:dyDescent="0.25">
      <c r="A34" s="39">
        <v>9</v>
      </c>
      <c r="B34" s="38" t="s">
        <v>106</v>
      </c>
      <c r="C34" s="38" t="s">
        <v>107</v>
      </c>
      <c r="D34" s="38" t="s">
        <v>92</v>
      </c>
      <c r="E34" s="58">
        <v>1</v>
      </c>
      <c r="F34" s="38" t="s">
        <v>79</v>
      </c>
      <c r="G34" s="39">
        <v>5</v>
      </c>
      <c r="H34" s="38" t="s">
        <v>105</v>
      </c>
      <c r="I34" s="88"/>
      <c r="J34" s="88"/>
      <c r="K34" s="91"/>
      <c r="L34" s="90"/>
      <c r="M34" s="90"/>
    </row>
    <row r="35" spans="1:13" ht="135" customHeight="1" x14ac:dyDescent="0.25">
      <c r="A35" s="39">
        <v>10</v>
      </c>
      <c r="B35" s="38" t="s">
        <v>108</v>
      </c>
      <c r="C35" s="38" t="s">
        <v>109</v>
      </c>
      <c r="D35" s="38" t="s">
        <v>92</v>
      </c>
      <c r="E35" s="38" t="s">
        <v>110</v>
      </c>
      <c r="F35" s="38" t="s">
        <v>111</v>
      </c>
      <c r="G35" s="39">
        <v>5</v>
      </c>
      <c r="H35" s="38" t="s">
        <v>128</v>
      </c>
      <c r="I35" s="88"/>
      <c r="J35" s="88"/>
      <c r="K35" s="91"/>
      <c r="L35" s="90"/>
      <c r="M35" s="90"/>
    </row>
    <row r="36" spans="1:13" ht="14.45" customHeight="1" x14ac:dyDescent="0.25">
      <c r="A36" s="95"/>
      <c r="B36" s="96" t="s">
        <v>113</v>
      </c>
      <c r="C36" s="95"/>
      <c r="D36" s="95"/>
      <c r="E36" s="95"/>
      <c r="F36" s="95"/>
      <c r="G36" s="97">
        <f>G31+G30+G24+G23+G4+G25+G32+G33+G34+G35</f>
        <v>100</v>
      </c>
      <c r="H36" s="95"/>
      <c r="I36" s="98"/>
      <c r="J36" s="99">
        <f>J6+J10+J15+J19+J23+J24+J25+J30+J31+J32+J33+J34+J35</f>
        <v>0</v>
      </c>
      <c r="K36" s="91"/>
      <c r="L36" s="90"/>
      <c r="M36" s="90"/>
    </row>
    <row r="37" spans="1:13" ht="13.5" customHeight="1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90"/>
      <c r="L37" s="90"/>
      <c r="M37" s="90"/>
    </row>
    <row r="38" spans="1:13" ht="30" customHeight="1" x14ac:dyDescent="0.25">
      <c r="A38" s="36"/>
      <c r="B38" s="70" t="s">
        <v>114</v>
      </c>
      <c r="C38" s="36"/>
      <c r="D38" s="36"/>
      <c r="E38" s="36"/>
      <c r="F38" s="36"/>
      <c r="G38" s="36"/>
      <c r="H38" s="36"/>
      <c r="I38" s="36"/>
      <c r="J38" s="36"/>
      <c r="K38" s="90"/>
      <c r="L38" s="90"/>
      <c r="M38" s="90"/>
    </row>
  </sheetData>
  <mergeCells count="41">
    <mergeCell ref="A25:A29"/>
    <mergeCell ref="C25:C29"/>
    <mergeCell ref="I19:I22"/>
    <mergeCell ref="G19:G22"/>
    <mergeCell ref="F25:F29"/>
    <mergeCell ref="H25:H29"/>
    <mergeCell ref="I25:I29"/>
    <mergeCell ref="A19:A22"/>
    <mergeCell ref="I15:I18"/>
    <mergeCell ref="J25:J29"/>
    <mergeCell ref="G25:G29"/>
    <mergeCell ref="H19:H22"/>
    <mergeCell ref="B25:B29"/>
    <mergeCell ref="B19:B22"/>
    <mergeCell ref="C19:C22"/>
    <mergeCell ref="H15:H18"/>
    <mergeCell ref="I6:I9"/>
    <mergeCell ref="A10:A13"/>
    <mergeCell ref="B10:B13"/>
    <mergeCell ref="C10:C13"/>
    <mergeCell ref="G10:G13"/>
    <mergeCell ref="H10:H13"/>
    <mergeCell ref="I10:I13"/>
    <mergeCell ref="G6:G9"/>
    <mergeCell ref="H6:H9"/>
    <mergeCell ref="J6:J9"/>
    <mergeCell ref="J10:J13"/>
    <mergeCell ref="J15:J18"/>
    <mergeCell ref="J19:J22"/>
    <mergeCell ref="A2:J2"/>
    <mergeCell ref="G15:G18"/>
    <mergeCell ref="B4:C4"/>
    <mergeCell ref="B5:C5"/>
    <mergeCell ref="F5:F22"/>
    <mergeCell ref="A6:A9"/>
    <mergeCell ref="B6:B9"/>
    <mergeCell ref="C6:C9"/>
    <mergeCell ref="B14:C14"/>
    <mergeCell ref="A15:A18"/>
    <mergeCell ref="B15:B18"/>
    <mergeCell ref="C15:C18"/>
  </mergeCells>
  <pageMargins left="0" right="0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workbookViewId="0"/>
  </sheetViews>
  <sheetFormatPr defaultColWidth="8.85546875" defaultRowHeight="15" customHeight="1" x14ac:dyDescent="0.25"/>
  <cols>
    <col min="1" max="1" width="5.42578125" style="101" customWidth="1"/>
    <col min="2" max="2" width="27.7109375" style="101" customWidth="1"/>
    <col min="3" max="3" width="11.42578125" style="101" customWidth="1"/>
    <col min="4" max="4" width="22.85546875" style="101" customWidth="1"/>
    <col min="5" max="5" width="11" style="101" customWidth="1"/>
    <col min="6" max="6" width="22.42578125" style="101" customWidth="1"/>
    <col min="7" max="7" width="16.140625" style="101" customWidth="1"/>
    <col min="8" max="8" width="32" style="101" customWidth="1"/>
    <col min="9" max="9" width="7.42578125" style="101" customWidth="1"/>
    <col min="10" max="10" width="31.42578125" style="101" customWidth="1"/>
    <col min="11" max="14" width="8.85546875" style="101" customWidth="1"/>
    <col min="15" max="16384" width="8.85546875" style="101"/>
  </cols>
  <sheetData>
    <row r="1" spans="1:13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201</v>
      </c>
      <c r="K1" s="90"/>
      <c r="L1" s="90"/>
      <c r="M1" s="90"/>
    </row>
    <row r="2" spans="1:13" ht="32.25" customHeight="1" x14ac:dyDescent="0.25">
      <c r="A2" s="280" t="s">
        <v>202</v>
      </c>
      <c r="B2" s="281"/>
      <c r="C2" s="281"/>
      <c r="D2" s="281"/>
      <c r="E2" s="281"/>
      <c r="F2" s="281"/>
      <c r="G2" s="281"/>
      <c r="H2" s="281"/>
      <c r="I2" s="281"/>
      <c r="J2" s="281"/>
      <c r="K2" s="102"/>
      <c r="L2" s="102"/>
      <c r="M2" s="102"/>
    </row>
    <row r="3" spans="1:13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  <c r="L3" s="90"/>
      <c r="M3" s="90"/>
    </row>
    <row r="4" spans="1:13" ht="32.2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G5+G10+G15</f>
        <v>35</v>
      </c>
      <c r="H4" s="11"/>
      <c r="I4" s="40"/>
      <c r="J4" s="40"/>
      <c r="K4" s="91"/>
      <c r="L4" s="90"/>
      <c r="M4" s="90"/>
    </row>
    <row r="5" spans="1:13" ht="1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</f>
        <v>15</v>
      </c>
      <c r="H5" s="11"/>
      <c r="I5" s="40"/>
      <c r="J5" s="40"/>
      <c r="K5" s="91"/>
      <c r="L5" s="90"/>
      <c r="M5" s="90"/>
    </row>
    <row r="6" spans="1:13" ht="1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15</v>
      </c>
      <c r="H6" s="246" t="s">
        <v>27</v>
      </c>
      <c r="I6" s="283"/>
      <c r="J6" s="239"/>
      <c r="K6" s="91"/>
      <c r="L6" s="90"/>
      <c r="M6" s="90"/>
    </row>
    <row r="7" spans="1:13" ht="14.4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7"/>
      <c r="I7" s="284"/>
      <c r="J7" s="240"/>
      <c r="K7" s="91"/>
      <c r="L7" s="90"/>
      <c r="M7" s="90"/>
    </row>
    <row r="8" spans="1:13" ht="14.4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7"/>
      <c r="I8" s="284"/>
      <c r="J8" s="240"/>
      <c r="K8" s="91"/>
      <c r="L8" s="90"/>
      <c r="M8" s="90"/>
    </row>
    <row r="9" spans="1:13" ht="67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7"/>
      <c r="I9" s="285"/>
      <c r="J9" s="241"/>
      <c r="K9" s="91"/>
      <c r="L9" s="90"/>
      <c r="M9" s="90"/>
    </row>
    <row r="10" spans="1:13" ht="15" customHeight="1" x14ac:dyDescent="0.25">
      <c r="A10" s="38" t="s">
        <v>37</v>
      </c>
      <c r="B10" s="228" t="s">
        <v>38</v>
      </c>
      <c r="C10" s="229"/>
      <c r="D10" s="40"/>
      <c r="E10" s="40"/>
      <c r="F10" s="240"/>
      <c r="G10" s="39">
        <f>G11</f>
        <v>10</v>
      </c>
      <c r="H10" s="11"/>
      <c r="I10" s="11"/>
      <c r="J10" s="11"/>
      <c r="K10" s="91"/>
      <c r="L10" s="90"/>
      <c r="M10" s="90"/>
    </row>
    <row r="11" spans="1:13" ht="36" customHeight="1" x14ac:dyDescent="0.25">
      <c r="A11" s="243" t="s">
        <v>39</v>
      </c>
      <c r="B11" s="243" t="s">
        <v>40</v>
      </c>
      <c r="C11" s="243" t="s">
        <v>24</v>
      </c>
      <c r="D11" s="38" t="s">
        <v>25</v>
      </c>
      <c r="E11" s="38" t="s">
        <v>26</v>
      </c>
      <c r="F11" s="240"/>
      <c r="G11" s="251">
        <v>10</v>
      </c>
      <c r="H11" s="246" t="s">
        <v>179</v>
      </c>
      <c r="I11" s="236"/>
      <c r="J11" s="239"/>
      <c r="K11" s="91"/>
      <c r="L11" s="90"/>
      <c r="M11" s="90"/>
    </row>
    <row r="12" spans="1:13" ht="31.5" customHeight="1" x14ac:dyDescent="0.25">
      <c r="A12" s="244"/>
      <c r="B12" s="240"/>
      <c r="C12" s="240"/>
      <c r="D12" s="38" t="s">
        <v>28</v>
      </c>
      <c r="E12" s="38" t="s">
        <v>29</v>
      </c>
      <c r="F12" s="240"/>
      <c r="G12" s="240"/>
      <c r="H12" s="247"/>
      <c r="I12" s="237"/>
      <c r="J12" s="240"/>
      <c r="K12" s="91"/>
      <c r="L12" s="90"/>
      <c r="M12" s="90"/>
    </row>
    <row r="13" spans="1:13" ht="31.5" customHeight="1" x14ac:dyDescent="0.25">
      <c r="A13" s="244"/>
      <c r="B13" s="240"/>
      <c r="C13" s="240"/>
      <c r="D13" s="38" t="s">
        <v>30</v>
      </c>
      <c r="E13" s="38" t="s">
        <v>31</v>
      </c>
      <c r="F13" s="240"/>
      <c r="G13" s="240"/>
      <c r="H13" s="247"/>
      <c r="I13" s="237"/>
      <c r="J13" s="240"/>
      <c r="K13" s="91"/>
      <c r="L13" s="90"/>
      <c r="M13" s="90"/>
    </row>
    <row r="14" spans="1:13" ht="24.75" customHeight="1" x14ac:dyDescent="0.25">
      <c r="A14" s="245"/>
      <c r="B14" s="241"/>
      <c r="C14" s="241"/>
      <c r="D14" s="38" t="s">
        <v>32</v>
      </c>
      <c r="E14" s="38" t="s">
        <v>42</v>
      </c>
      <c r="F14" s="240"/>
      <c r="G14" s="241"/>
      <c r="H14" s="247"/>
      <c r="I14" s="238"/>
      <c r="J14" s="241"/>
      <c r="K14" s="91"/>
      <c r="L14" s="90"/>
      <c r="M14" s="90"/>
    </row>
    <row r="15" spans="1:13" ht="14.45" customHeight="1" x14ac:dyDescent="0.25">
      <c r="A15" s="38" t="s">
        <v>52</v>
      </c>
      <c r="B15" s="228" t="s">
        <v>53</v>
      </c>
      <c r="C15" s="229"/>
      <c r="D15" s="40"/>
      <c r="E15" s="40"/>
      <c r="F15" s="240"/>
      <c r="G15" s="39">
        <f>G16</f>
        <v>10</v>
      </c>
      <c r="H15" s="40"/>
      <c r="I15" s="71"/>
      <c r="J15" s="40"/>
      <c r="K15" s="91"/>
      <c r="L15" s="90"/>
      <c r="M15" s="90"/>
    </row>
    <row r="16" spans="1:13" ht="27.75" customHeight="1" x14ac:dyDescent="0.25">
      <c r="A16" s="243" t="s">
        <v>54</v>
      </c>
      <c r="B16" s="243" t="s">
        <v>55</v>
      </c>
      <c r="C16" s="243" t="s">
        <v>24</v>
      </c>
      <c r="D16" s="38" t="s">
        <v>25</v>
      </c>
      <c r="E16" s="38" t="s">
        <v>26</v>
      </c>
      <c r="F16" s="240"/>
      <c r="G16" s="251">
        <v>10</v>
      </c>
      <c r="H16" s="246" t="s">
        <v>180</v>
      </c>
      <c r="I16" s="236"/>
      <c r="J16" s="239"/>
      <c r="K16" s="91"/>
      <c r="L16" s="90"/>
      <c r="M16" s="90"/>
    </row>
    <row r="17" spans="1:13" ht="27.75" customHeight="1" x14ac:dyDescent="0.25">
      <c r="A17" s="244"/>
      <c r="B17" s="240"/>
      <c r="C17" s="240"/>
      <c r="D17" s="38" t="s">
        <v>28</v>
      </c>
      <c r="E17" s="38" t="s">
        <v>29</v>
      </c>
      <c r="F17" s="240"/>
      <c r="G17" s="240"/>
      <c r="H17" s="247"/>
      <c r="I17" s="237"/>
      <c r="J17" s="240"/>
      <c r="K17" s="91"/>
      <c r="L17" s="90"/>
      <c r="M17" s="90"/>
    </row>
    <row r="18" spans="1:13" ht="28.5" customHeight="1" x14ac:dyDescent="0.25">
      <c r="A18" s="244"/>
      <c r="B18" s="240"/>
      <c r="C18" s="240"/>
      <c r="D18" s="38" t="s">
        <v>30</v>
      </c>
      <c r="E18" s="38" t="s">
        <v>31</v>
      </c>
      <c r="F18" s="240"/>
      <c r="G18" s="240"/>
      <c r="H18" s="247"/>
      <c r="I18" s="237"/>
      <c r="J18" s="240"/>
      <c r="K18" s="91"/>
      <c r="L18" s="90"/>
      <c r="M18" s="90"/>
    </row>
    <row r="19" spans="1:13" ht="28.5" customHeight="1" x14ac:dyDescent="0.25">
      <c r="A19" s="245"/>
      <c r="B19" s="241"/>
      <c r="C19" s="241"/>
      <c r="D19" s="38" t="s">
        <v>32</v>
      </c>
      <c r="E19" s="38" t="s">
        <v>33</v>
      </c>
      <c r="F19" s="241"/>
      <c r="G19" s="241"/>
      <c r="H19" s="247"/>
      <c r="I19" s="238"/>
      <c r="J19" s="241"/>
      <c r="K19" s="91"/>
      <c r="L19" s="90"/>
      <c r="M19" s="90"/>
    </row>
    <row r="20" spans="1:13" ht="143.25" customHeight="1" x14ac:dyDescent="0.25">
      <c r="A20" s="38" t="s">
        <v>65</v>
      </c>
      <c r="B20" s="38" t="s">
        <v>203</v>
      </c>
      <c r="C20" s="38" t="s">
        <v>99</v>
      </c>
      <c r="D20" s="38" t="s">
        <v>92</v>
      </c>
      <c r="E20" s="39">
        <v>75</v>
      </c>
      <c r="F20" s="38" t="s">
        <v>204</v>
      </c>
      <c r="G20" s="39">
        <v>10</v>
      </c>
      <c r="H20" s="38" t="s">
        <v>205</v>
      </c>
      <c r="I20" s="71"/>
      <c r="J20" s="40"/>
      <c r="K20" s="91"/>
      <c r="L20" s="90"/>
      <c r="M20" s="90"/>
    </row>
    <row r="21" spans="1:13" ht="96" customHeight="1" x14ac:dyDescent="0.25">
      <c r="A21" s="38" t="s">
        <v>72</v>
      </c>
      <c r="B21" s="38" t="s">
        <v>206</v>
      </c>
      <c r="C21" s="38" t="s">
        <v>24</v>
      </c>
      <c r="D21" s="38" t="s">
        <v>92</v>
      </c>
      <c r="E21" s="39">
        <v>50</v>
      </c>
      <c r="F21" s="38" t="s">
        <v>207</v>
      </c>
      <c r="G21" s="39">
        <v>10</v>
      </c>
      <c r="H21" s="38" t="s">
        <v>208</v>
      </c>
      <c r="I21" s="71"/>
      <c r="J21" s="40"/>
      <c r="K21" s="91"/>
      <c r="L21" s="90"/>
      <c r="M21" s="90"/>
    </row>
    <row r="22" spans="1:13" ht="173.25" customHeight="1" x14ac:dyDescent="0.25">
      <c r="A22" s="38" t="s">
        <v>90</v>
      </c>
      <c r="B22" s="38" t="s">
        <v>209</v>
      </c>
      <c r="C22" s="38" t="s">
        <v>24</v>
      </c>
      <c r="D22" s="38" t="s">
        <v>92</v>
      </c>
      <c r="E22" s="39">
        <v>0</v>
      </c>
      <c r="F22" s="38" t="s">
        <v>207</v>
      </c>
      <c r="G22" s="39">
        <v>10</v>
      </c>
      <c r="H22" s="38" t="s">
        <v>210</v>
      </c>
      <c r="I22" s="88"/>
      <c r="J22" s="40"/>
      <c r="K22" s="91"/>
      <c r="L22" s="90"/>
      <c r="M22" s="90"/>
    </row>
    <row r="23" spans="1:13" ht="97.5" customHeight="1" x14ac:dyDescent="0.25">
      <c r="A23" s="38" t="s">
        <v>95</v>
      </c>
      <c r="B23" s="38" t="s">
        <v>211</v>
      </c>
      <c r="C23" s="38" t="s">
        <v>212</v>
      </c>
      <c r="D23" s="38" t="s">
        <v>92</v>
      </c>
      <c r="E23" s="39">
        <v>0</v>
      </c>
      <c r="F23" s="38" t="s">
        <v>204</v>
      </c>
      <c r="G23" s="39">
        <v>10</v>
      </c>
      <c r="H23" s="38" t="s">
        <v>213</v>
      </c>
      <c r="I23" s="88"/>
      <c r="J23" s="40"/>
      <c r="K23" s="91"/>
      <c r="L23" s="90"/>
      <c r="M23" s="90"/>
    </row>
    <row r="24" spans="1:13" ht="123" customHeight="1" x14ac:dyDescent="0.25">
      <c r="A24" s="38" t="s">
        <v>144</v>
      </c>
      <c r="B24" s="38" t="s">
        <v>195</v>
      </c>
      <c r="C24" s="38" t="s">
        <v>189</v>
      </c>
      <c r="D24" s="38" t="s">
        <v>92</v>
      </c>
      <c r="E24" s="39">
        <v>0</v>
      </c>
      <c r="F24" s="38" t="s">
        <v>79</v>
      </c>
      <c r="G24" s="39">
        <v>10</v>
      </c>
      <c r="H24" s="38" t="s">
        <v>214</v>
      </c>
      <c r="I24" s="88"/>
      <c r="J24" s="40"/>
      <c r="K24" s="91"/>
      <c r="L24" s="90"/>
      <c r="M24" s="90"/>
    </row>
    <row r="25" spans="1:13" ht="149.25" customHeight="1" x14ac:dyDescent="0.25">
      <c r="A25" s="38" t="s">
        <v>146</v>
      </c>
      <c r="B25" s="38" t="s">
        <v>98</v>
      </c>
      <c r="C25" s="38" t="s">
        <v>99</v>
      </c>
      <c r="D25" s="38" t="s">
        <v>100</v>
      </c>
      <c r="E25" s="38" t="s">
        <v>101</v>
      </c>
      <c r="F25" s="38" t="s">
        <v>102</v>
      </c>
      <c r="G25" s="39">
        <v>3</v>
      </c>
      <c r="H25" s="38" t="s">
        <v>127</v>
      </c>
      <c r="I25" s="88"/>
      <c r="J25" s="88"/>
      <c r="K25" s="91"/>
      <c r="L25" s="90"/>
      <c r="M25" s="90"/>
    </row>
    <row r="26" spans="1:13" ht="120" customHeight="1" x14ac:dyDescent="0.25">
      <c r="A26" s="38" t="s">
        <v>147</v>
      </c>
      <c r="B26" s="38" t="s">
        <v>104</v>
      </c>
      <c r="C26" s="38" t="s">
        <v>74</v>
      </c>
      <c r="D26" s="38" t="s">
        <v>100</v>
      </c>
      <c r="E26" s="58">
        <v>1</v>
      </c>
      <c r="F26" s="38" t="s">
        <v>79</v>
      </c>
      <c r="G26" s="39">
        <v>2</v>
      </c>
      <c r="H26" s="38" t="s">
        <v>105</v>
      </c>
      <c r="I26" s="88"/>
      <c r="J26" s="88"/>
      <c r="K26" s="91"/>
      <c r="L26" s="90"/>
      <c r="M26" s="90"/>
    </row>
    <row r="27" spans="1:13" ht="60" customHeight="1" x14ac:dyDescent="0.25">
      <c r="A27" s="38" t="s">
        <v>148</v>
      </c>
      <c r="B27" s="38" t="s">
        <v>106</v>
      </c>
      <c r="C27" s="38" t="s">
        <v>107</v>
      </c>
      <c r="D27" s="38" t="s">
        <v>92</v>
      </c>
      <c r="E27" s="58">
        <v>1</v>
      </c>
      <c r="F27" s="38" t="s">
        <v>79</v>
      </c>
      <c r="G27" s="39">
        <v>5</v>
      </c>
      <c r="H27" s="38" t="s">
        <v>105</v>
      </c>
      <c r="I27" s="88"/>
      <c r="J27" s="88"/>
      <c r="K27" s="91"/>
      <c r="L27" s="90"/>
      <c r="M27" s="90"/>
    </row>
    <row r="28" spans="1:13" ht="135" customHeight="1" x14ac:dyDescent="0.25">
      <c r="A28" s="38" t="s">
        <v>215</v>
      </c>
      <c r="B28" s="38" t="s">
        <v>108</v>
      </c>
      <c r="C28" s="38" t="s">
        <v>109</v>
      </c>
      <c r="D28" s="38" t="s">
        <v>92</v>
      </c>
      <c r="E28" s="38" t="s">
        <v>110</v>
      </c>
      <c r="F28" s="38" t="s">
        <v>111</v>
      </c>
      <c r="G28" s="39">
        <v>5</v>
      </c>
      <c r="H28" s="38" t="s">
        <v>128</v>
      </c>
      <c r="I28" s="88"/>
      <c r="J28" s="88"/>
      <c r="K28" s="91"/>
      <c r="L28" s="90"/>
      <c r="M28" s="90"/>
    </row>
    <row r="29" spans="1:13" ht="14.45" customHeight="1" x14ac:dyDescent="0.25">
      <c r="A29" s="38"/>
      <c r="B29" s="96" t="s">
        <v>113</v>
      </c>
      <c r="C29" s="95"/>
      <c r="D29" s="95"/>
      <c r="E29" s="95"/>
      <c r="F29" s="95"/>
      <c r="G29" s="103">
        <f>G4+G20+G21+G22+G23+G24+G25+G26+G27+G28</f>
        <v>100</v>
      </c>
      <c r="H29" s="95"/>
      <c r="I29" s="95"/>
      <c r="J29" s="99">
        <f>J6+J11+J16+J20+J21+J22+J23+J24+J25+J26+J27+J28</f>
        <v>0</v>
      </c>
      <c r="K29" s="91"/>
      <c r="L29" s="90"/>
      <c r="M29" s="90"/>
    </row>
    <row r="30" spans="1:13" ht="13.5" customHeight="1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90"/>
      <c r="L30" s="90"/>
      <c r="M30" s="90"/>
    </row>
    <row r="31" spans="1:13" ht="30" customHeight="1" x14ac:dyDescent="0.25">
      <c r="A31" s="36"/>
      <c r="B31" s="70" t="s">
        <v>114</v>
      </c>
      <c r="C31" s="36"/>
      <c r="D31" s="36"/>
      <c r="E31" s="36"/>
      <c r="F31" s="36"/>
      <c r="G31" s="36"/>
      <c r="H31" s="36"/>
      <c r="I31" s="36"/>
      <c r="J31" s="36"/>
      <c r="K31" s="90"/>
      <c r="L31" s="90"/>
      <c r="M31" s="90"/>
    </row>
  </sheetData>
  <mergeCells count="27">
    <mergeCell ref="A16:A19"/>
    <mergeCell ref="B16:B19"/>
    <mergeCell ref="C16:C19"/>
    <mergeCell ref="G16:G19"/>
    <mergeCell ref="H16:H19"/>
    <mergeCell ref="G11:G14"/>
    <mergeCell ref="H11:H14"/>
    <mergeCell ref="I11:I14"/>
    <mergeCell ref="J11:J14"/>
    <mergeCell ref="I16:I19"/>
    <mergeCell ref="J16:J19"/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</mergeCells>
  <pageMargins left="0.43307099999999998" right="0.23622000000000001" top="0.35433100000000001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/>
  </sheetViews>
  <sheetFormatPr defaultColWidth="8.85546875" defaultRowHeight="15" customHeight="1" x14ac:dyDescent="0.25"/>
  <cols>
    <col min="1" max="1" width="6.28515625" style="104" customWidth="1"/>
    <col min="2" max="2" width="26.42578125" style="104" customWidth="1"/>
    <col min="3" max="3" width="12.140625" style="104" customWidth="1"/>
    <col min="4" max="4" width="23.7109375" style="104" customWidth="1"/>
    <col min="5" max="5" width="10.42578125" style="104" customWidth="1"/>
    <col min="6" max="6" width="19.42578125" style="104" customWidth="1"/>
    <col min="7" max="7" width="10.7109375" style="104" customWidth="1"/>
    <col min="8" max="8" width="38.85546875" style="104" customWidth="1"/>
    <col min="9" max="9" width="8.140625" style="104" customWidth="1"/>
    <col min="10" max="10" width="30.42578125" style="104" customWidth="1"/>
    <col min="11" max="11" width="8.85546875" style="104" customWidth="1"/>
    <col min="12" max="16384" width="8.85546875" style="104"/>
  </cols>
  <sheetData>
    <row r="1" spans="1:10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217</v>
      </c>
    </row>
    <row r="2" spans="1:10" ht="30.75" customHeight="1" x14ac:dyDescent="0.25">
      <c r="A2" s="280" t="s">
        <v>218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60.7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ht="28.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2"/>
      <c r="G4" s="39">
        <f>G5+G14+G27+G32</f>
        <v>40</v>
      </c>
      <c r="H4" s="12"/>
      <c r="I4" s="92"/>
      <c r="J4" s="40"/>
    </row>
    <row r="5" spans="1:10" ht="1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v>10</v>
      </c>
      <c r="H5" s="12"/>
      <c r="I5" s="92"/>
      <c r="J5" s="40"/>
    </row>
    <row r="6" spans="1:10" ht="27.7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6" t="s">
        <v>27</v>
      </c>
      <c r="I6" s="283"/>
      <c r="J6" s="239"/>
    </row>
    <row r="7" spans="1:10" ht="33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7"/>
      <c r="I7" s="284"/>
      <c r="J7" s="240"/>
    </row>
    <row r="8" spans="1:10" ht="28.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7"/>
      <c r="I8" s="284"/>
      <c r="J8" s="240"/>
    </row>
    <row r="9" spans="1:10" ht="20.2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7"/>
      <c r="I9" s="285"/>
      <c r="J9" s="241"/>
    </row>
    <row r="10" spans="1:10" ht="34.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83"/>
      <c r="J10" s="239"/>
    </row>
    <row r="11" spans="1:10" ht="31.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84"/>
      <c r="J11" s="240"/>
    </row>
    <row r="12" spans="1:10" ht="39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84"/>
      <c r="J12" s="240"/>
    </row>
    <row r="13" spans="1:10" ht="27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85"/>
      <c r="J13" s="241"/>
    </row>
    <row r="14" spans="1:10" ht="1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2"/>
      <c r="I14" s="46"/>
      <c r="J14" s="12"/>
    </row>
    <row r="15" spans="1:10" ht="32.2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6" t="s">
        <v>187</v>
      </c>
      <c r="I15" s="283"/>
      <c r="J15" s="239"/>
    </row>
    <row r="16" spans="1:10" ht="35.2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7"/>
      <c r="I16" s="284"/>
      <c r="J16" s="240"/>
    </row>
    <row r="17" spans="1:10" ht="26.2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7"/>
      <c r="I17" s="284"/>
      <c r="J17" s="240"/>
    </row>
    <row r="18" spans="1:10" ht="33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7"/>
      <c r="I18" s="285"/>
      <c r="J18" s="241"/>
    </row>
    <row r="19" spans="1:10" ht="24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83"/>
      <c r="J19" s="239"/>
    </row>
    <row r="20" spans="1:10" ht="33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84"/>
      <c r="J20" s="240"/>
    </row>
    <row r="21" spans="1:10" ht="44.2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84"/>
      <c r="J21" s="240"/>
    </row>
    <row r="22" spans="1:10" ht="36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85"/>
      <c r="J22" s="241"/>
    </row>
    <row r="23" spans="1:10" ht="24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39"/>
    </row>
    <row r="24" spans="1:10" ht="36.7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40"/>
    </row>
    <row r="25" spans="1:10" ht="31.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40"/>
    </row>
    <row r="26" spans="1:10" ht="42.7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41"/>
    </row>
    <row r="27" spans="1:10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</f>
        <v>5</v>
      </c>
      <c r="H27" s="40"/>
      <c r="I27" s="92"/>
      <c r="J27" s="40"/>
    </row>
    <row r="28" spans="1:10" ht="30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51">
        <v>5</v>
      </c>
      <c r="H28" s="246" t="s">
        <v>219</v>
      </c>
      <c r="I28" s="283"/>
      <c r="J28" s="239"/>
    </row>
    <row r="29" spans="1:10" ht="33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0"/>
      <c r="H29" s="247"/>
      <c r="I29" s="284"/>
      <c r="J29" s="240"/>
    </row>
    <row r="30" spans="1:10" ht="25.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0"/>
      <c r="H30" s="247"/>
      <c r="I30" s="284"/>
      <c r="J30" s="240"/>
    </row>
    <row r="31" spans="1:10" ht="30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1"/>
      <c r="H31" s="247"/>
      <c r="I31" s="285"/>
      <c r="J31" s="241"/>
    </row>
    <row r="32" spans="1:10" ht="31.5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40"/>
      <c r="I32" s="92"/>
      <c r="J32" s="40"/>
    </row>
    <row r="33" spans="1:10" ht="15" customHeight="1" x14ac:dyDescent="0.25">
      <c r="A33" s="243" t="s">
        <v>59</v>
      </c>
      <c r="B33" s="246" t="s">
        <v>60</v>
      </c>
      <c r="C33" s="243" t="s">
        <v>24</v>
      </c>
      <c r="D33" s="38" t="s">
        <v>25</v>
      </c>
      <c r="E33" s="38" t="s">
        <v>26</v>
      </c>
      <c r="F33" s="240"/>
      <c r="G33" s="251">
        <v>5</v>
      </c>
      <c r="H33" s="246" t="s">
        <v>61</v>
      </c>
      <c r="I33" s="283"/>
      <c r="J33" s="239"/>
    </row>
    <row r="34" spans="1:10" ht="36" customHeight="1" x14ac:dyDescent="0.25">
      <c r="A34" s="244"/>
      <c r="B34" s="247"/>
      <c r="C34" s="240"/>
      <c r="D34" s="38" t="s">
        <v>28</v>
      </c>
      <c r="E34" s="38" t="s">
        <v>29</v>
      </c>
      <c r="F34" s="240"/>
      <c r="G34" s="240"/>
      <c r="H34" s="247"/>
      <c r="I34" s="284"/>
      <c r="J34" s="240"/>
    </row>
    <row r="35" spans="1:10" ht="31.5" customHeight="1" x14ac:dyDescent="0.25">
      <c r="A35" s="244"/>
      <c r="B35" s="247"/>
      <c r="C35" s="240"/>
      <c r="D35" s="38" t="s">
        <v>30</v>
      </c>
      <c r="E35" s="38" t="s">
        <v>31</v>
      </c>
      <c r="F35" s="240"/>
      <c r="G35" s="240"/>
      <c r="H35" s="247"/>
      <c r="I35" s="284"/>
      <c r="J35" s="240"/>
    </row>
    <row r="36" spans="1:10" ht="30" customHeight="1" x14ac:dyDescent="0.25">
      <c r="A36" s="245"/>
      <c r="B36" s="247"/>
      <c r="C36" s="241"/>
      <c r="D36" s="38" t="s">
        <v>32</v>
      </c>
      <c r="E36" s="38" t="s">
        <v>33</v>
      </c>
      <c r="F36" s="240"/>
      <c r="G36" s="241"/>
      <c r="H36" s="247"/>
      <c r="I36" s="285"/>
      <c r="J36" s="241"/>
    </row>
    <row r="37" spans="1:10" ht="20.25" customHeight="1" x14ac:dyDescent="0.25">
      <c r="A37" s="243" t="s">
        <v>62</v>
      </c>
      <c r="B37" s="246" t="s">
        <v>63</v>
      </c>
      <c r="C37" s="243" t="s">
        <v>24</v>
      </c>
      <c r="D37" s="38" t="s">
        <v>25</v>
      </c>
      <c r="E37" s="38" t="s">
        <v>26</v>
      </c>
      <c r="F37" s="240"/>
      <c r="G37" s="251">
        <v>5</v>
      </c>
      <c r="H37" s="246" t="s">
        <v>64</v>
      </c>
      <c r="I37" s="283"/>
      <c r="J37" s="239"/>
    </row>
    <row r="38" spans="1:10" ht="27" customHeight="1" x14ac:dyDescent="0.25">
      <c r="A38" s="244"/>
      <c r="B38" s="247"/>
      <c r="C38" s="240"/>
      <c r="D38" s="38" t="s">
        <v>28</v>
      </c>
      <c r="E38" s="38" t="s">
        <v>29</v>
      </c>
      <c r="F38" s="240"/>
      <c r="G38" s="240"/>
      <c r="H38" s="247"/>
      <c r="I38" s="284"/>
      <c r="J38" s="240"/>
    </row>
    <row r="39" spans="1:10" ht="31.5" customHeight="1" x14ac:dyDescent="0.25">
      <c r="A39" s="244"/>
      <c r="B39" s="247"/>
      <c r="C39" s="240"/>
      <c r="D39" s="38" t="s">
        <v>30</v>
      </c>
      <c r="E39" s="38" t="s">
        <v>31</v>
      </c>
      <c r="F39" s="240"/>
      <c r="G39" s="240"/>
      <c r="H39" s="247"/>
      <c r="I39" s="284"/>
      <c r="J39" s="240"/>
    </row>
    <row r="40" spans="1:10" ht="24.75" customHeight="1" x14ac:dyDescent="0.25">
      <c r="A40" s="245"/>
      <c r="B40" s="247"/>
      <c r="C40" s="241"/>
      <c r="D40" s="38" t="s">
        <v>32</v>
      </c>
      <c r="E40" s="38" t="s">
        <v>33</v>
      </c>
      <c r="F40" s="241"/>
      <c r="G40" s="241"/>
      <c r="H40" s="247"/>
      <c r="I40" s="285"/>
      <c r="J40" s="241"/>
    </row>
    <row r="41" spans="1:10" ht="112.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11</v>
      </c>
      <c r="H41" s="38" t="s">
        <v>175</v>
      </c>
      <c r="I41" s="92"/>
      <c r="J41" s="40"/>
    </row>
    <row r="42" spans="1:10" ht="59.25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2"/>
      <c r="G42" s="39">
        <f>G43+G47+G51</f>
        <v>15</v>
      </c>
      <c r="H42" s="95"/>
      <c r="I42" s="46"/>
      <c r="J42" s="12"/>
    </row>
    <row r="43" spans="1:10" ht="29.25" customHeight="1" x14ac:dyDescent="0.25">
      <c r="A43" s="243" t="s">
        <v>76</v>
      </c>
      <c r="B43" s="243" t="s">
        <v>77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283"/>
      <c r="J43" s="239"/>
    </row>
    <row r="44" spans="1:10" ht="51.75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284"/>
      <c r="J44" s="240"/>
    </row>
    <row r="45" spans="1:10" ht="58.5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284"/>
      <c r="J45" s="240"/>
    </row>
    <row r="46" spans="1:10" ht="42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285"/>
      <c r="J46" s="241"/>
    </row>
    <row r="47" spans="1:10" ht="27" customHeight="1" x14ac:dyDescent="0.25">
      <c r="A47" s="243" t="s">
        <v>84</v>
      </c>
      <c r="B47" s="243" t="s">
        <v>140</v>
      </c>
      <c r="C47" s="243" t="s">
        <v>74</v>
      </c>
      <c r="D47" s="38" t="s">
        <v>25</v>
      </c>
      <c r="E47" s="38" t="s">
        <v>78</v>
      </c>
      <c r="F47" s="240"/>
      <c r="G47" s="248">
        <v>5</v>
      </c>
      <c r="H47" s="246" t="s">
        <v>125</v>
      </c>
      <c r="I47" s="283"/>
      <c r="J47" s="239"/>
    </row>
    <row r="48" spans="1:10" ht="32.2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7"/>
      <c r="H48" s="247"/>
      <c r="I48" s="284"/>
      <c r="J48" s="240"/>
    </row>
    <row r="49" spans="1:10" ht="47.2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7"/>
      <c r="H49" s="247"/>
      <c r="I49" s="284"/>
      <c r="J49" s="240"/>
    </row>
    <row r="50" spans="1:10" ht="45.7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7"/>
      <c r="H50" s="247"/>
      <c r="I50" s="285"/>
      <c r="J50" s="241"/>
    </row>
    <row r="51" spans="1:10" ht="36.7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83"/>
      <c r="J51" s="239"/>
    </row>
    <row r="52" spans="1:10" ht="41.2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84"/>
      <c r="J52" s="240"/>
    </row>
    <row r="53" spans="1:10" ht="38.2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84"/>
      <c r="J53" s="240"/>
    </row>
    <row r="54" spans="1:10" ht="51.7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85"/>
      <c r="J54" s="241"/>
    </row>
    <row r="55" spans="1:10" ht="105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94"/>
      <c r="J55" s="40"/>
    </row>
    <row r="56" spans="1:10" ht="165" customHeight="1" x14ac:dyDescent="0.25">
      <c r="A56" s="38" t="s">
        <v>95</v>
      </c>
      <c r="B56" s="38" t="s">
        <v>141</v>
      </c>
      <c r="C56" s="38" t="s">
        <v>24</v>
      </c>
      <c r="D56" s="38" t="s">
        <v>92</v>
      </c>
      <c r="E56" s="38" t="s">
        <v>142</v>
      </c>
      <c r="F56" s="38" t="s">
        <v>79</v>
      </c>
      <c r="G56" s="39">
        <v>9</v>
      </c>
      <c r="H56" s="38" t="s">
        <v>220</v>
      </c>
      <c r="I56" s="92"/>
      <c r="J56" s="40"/>
    </row>
    <row r="57" spans="1:10" ht="195" customHeight="1" x14ac:dyDescent="0.25">
      <c r="A57" s="39">
        <v>6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88"/>
      <c r="J57" s="88"/>
    </row>
    <row r="58" spans="1:10" ht="120" customHeight="1" x14ac:dyDescent="0.25">
      <c r="A58" s="39">
        <v>7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88"/>
      <c r="J58" s="88"/>
    </row>
    <row r="59" spans="1:10" ht="75" customHeight="1" x14ac:dyDescent="0.25">
      <c r="A59" s="39">
        <v>8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88"/>
      <c r="J59" s="88"/>
    </row>
    <row r="60" spans="1:10" ht="105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88"/>
      <c r="J60" s="88"/>
    </row>
    <row r="61" spans="1:10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G4+G41+G42+G55+G56+G57+G58+G59+G60</f>
        <v>100</v>
      </c>
      <c r="H61" s="54"/>
      <c r="I61" s="106"/>
      <c r="J61" s="107">
        <f>J6+J10+J15+J19+J23+J28+J33+J37+J51+J41+J43+J47+J55+J56+J57+J58+J59+J60</f>
        <v>0</v>
      </c>
    </row>
    <row r="62" spans="1:10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ht="30" customHeight="1" x14ac:dyDescent="0.25">
      <c r="A63" s="36"/>
      <c r="B63" s="70" t="s">
        <v>114</v>
      </c>
      <c r="C63" s="36"/>
      <c r="D63" s="36"/>
      <c r="E63" s="36"/>
      <c r="F63" s="36"/>
      <c r="G63" s="36"/>
      <c r="H63" s="36"/>
      <c r="I63" s="36"/>
      <c r="J63" s="36"/>
    </row>
  </sheetData>
  <mergeCells count="85">
    <mergeCell ref="B47:B50"/>
    <mergeCell ref="C47:C50"/>
    <mergeCell ref="G47:G50"/>
    <mergeCell ref="A37:A40"/>
    <mergeCell ref="B37:B40"/>
    <mergeCell ref="C37:C40"/>
    <mergeCell ref="G37:G40"/>
    <mergeCell ref="A15:A18"/>
    <mergeCell ref="B15:B18"/>
    <mergeCell ref="C15:C18"/>
    <mergeCell ref="A10:A13"/>
    <mergeCell ref="B10:B13"/>
    <mergeCell ref="C10:C13"/>
    <mergeCell ref="I33:I36"/>
    <mergeCell ref="J33:J36"/>
    <mergeCell ref="I37:I40"/>
    <mergeCell ref="J37:J40"/>
    <mergeCell ref="H43:H46"/>
    <mergeCell ref="I43:I46"/>
    <mergeCell ref="J43:J46"/>
    <mergeCell ref="H37:H40"/>
    <mergeCell ref="H33:H36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40"/>
    <mergeCell ref="A33:A36"/>
    <mergeCell ref="B33:B36"/>
    <mergeCell ref="C33:C36"/>
    <mergeCell ref="G33:G36"/>
    <mergeCell ref="B14:C14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A19:A22"/>
    <mergeCell ref="B19:B22"/>
    <mergeCell ref="H51:H54"/>
    <mergeCell ref="I51:I54"/>
    <mergeCell ref="J51:J54"/>
    <mergeCell ref="A51:A54"/>
    <mergeCell ref="B51:B54"/>
    <mergeCell ref="C51:C54"/>
    <mergeCell ref="F43:F54"/>
    <mergeCell ref="G51:G54"/>
    <mergeCell ref="H47:H50"/>
    <mergeCell ref="I47:I50"/>
    <mergeCell ref="J47:J50"/>
    <mergeCell ref="A43:A46"/>
    <mergeCell ref="B43:B46"/>
    <mergeCell ref="C43:C46"/>
    <mergeCell ref="G43:G46"/>
    <mergeCell ref="A47:A50"/>
  </mergeCells>
  <pageMargins left="0.51181100000000002" right="0" top="0.55118100000000003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/>
  </sheetViews>
  <sheetFormatPr defaultColWidth="8.85546875" defaultRowHeight="15" customHeight="1" x14ac:dyDescent="0.25"/>
  <cols>
    <col min="1" max="1" width="7" style="108" customWidth="1"/>
    <col min="2" max="2" width="29.28515625" style="108" customWidth="1"/>
    <col min="3" max="3" width="13.7109375" style="108" customWidth="1"/>
    <col min="4" max="4" width="24" style="108" customWidth="1"/>
    <col min="5" max="5" width="11.42578125" style="108" customWidth="1"/>
    <col min="6" max="6" width="18.28515625" style="108" customWidth="1"/>
    <col min="7" max="7" width="12.42578125" style="108" customWidth="1"/>
    <col min="8" max="8" width="34.7109375" style="108" customWidth="1"/>
    <col min="9" max="9" width="8.28515625" style="108" customWidth="1"/>
    <col min="10" max="10" width="31.7109375" style="108" customWidth="1"/>
    <col min="11" max="11" width="43.28515625" style="108" customWidth="1"/>
    <col min="12" max="12" width="8.85546875" style="108" customWidth="1"/>
    <col min="13" max="16384" width="8.85546875" style="108"/>
  </cols>
  <sheetData>
    <row r="1" spans="1:11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222</v>
      </c>
      <c r="K1" s="90"/>
    </row>
    <row r="2" spans="1:11" ht="34.5" customHeight="1" x14ac:dyDescent="0.25">
      <c r="A2" s="280" t="s">
        <v>223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</row>
    <row r="4" spans="1:11" ht="31.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2"/>
      <c r="G4" s="39">
        <f>G5+G14+G27+G36</f>
        <v>41</v>
      </c>
      <c r="H4" s="12"/>
      <c r="I4" s="92"/>
      <c r="J4" s="92"/>
      <c r="K4" s="91"/>
    </row>
    <row r="5" spans="1:1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8</v>
      </c>
      <c r="H5" s="12"/>
      <c r="I5" s="92"/>
      <c r="J5" s="92"/>
      <c r="K5" s="91"/>
    </row>
    <row r="6" spans="1:11" ht="40.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27</v>
      </c>
      <c r="I6" s="283"/>
      <c r="J6" s="289"/>
      <c r="K6" s="91"/>
    </row>
    <row r="7" spans="1:11" ht="33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90"/>
      <c r="K7" s="91"/>
    </row>
    <row r="8" spans="1:11" ht="21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90"/>
      <c r="K8" s="91"/>
    </row>
    <row r="9" spans="1:11" ht="34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91"/>
      <c r="K9" s="91"/>
    </row>
    <row r="10" spans="1:11" ht="42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3</v>
      </c>
      <c r="H10" s="246" t="s">
        <v>36</v>
      </c>
      <c r="I10" s="283"/>
      <c r="J10" s="289"/>
      <c r="K10" s="91"/>
    </row>
    <row r="11" spans="1:11" ht="38.2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84"/>
      <c r="J11" s="290"/>
      <c r="K11" s="91"/>
    </row>
    <row r="12" spans="1:11" ht="27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84"/>
      <c r="J12" s="290"/>
      <c r="K12" s="91"/>
    </row>
    <row r="13" spans="1:11" ht="27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85"/>
      <c r="J13" s="291"/>
      <c r="K13" s="91"/>
    </row>
    <row r="14" spans="1:11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13</v>
      </c>
      <c r="H14" s="12"/>
      <c r="I14" s="46"/>
      <c r="J14" s="109"/>
      <c r="K14" s="91"/>
    </row>
    <row r="15" spans="1:11" ht="4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3</v>
      </c>
      <c r="H15" s="243" t="s">
        <v>187</v>
      </c>
      <c r="I15" s="283"/>
      <c r="J15" s="289"/>
      <c r="K15" s="91"/>
    </row>
    <row r="16" spans="1:11" ht="38.2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90"/>
      <c r="K16" s="91"/>
    </row>
    <row r="17" spans="1:11" ht="29.2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90"/>
      <c r="K17" s="91"/>
    </row>
    <row r="18" spans="1:11" ht="29.2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91"/>
      <c r="K18" s="91"/>
    </row>
    <row r="19" spans="1:11" ht="45.7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83"/>
      <c r="J19" s="289"/>
      <c r="K19" s="91"/>
    </row>
    <row r="20" spans="1:11" ht="40.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84"/>
      <c r="J20" s="290"/>
      <c r="K20" s="91"/>
    </row>
    <row r="21" spans="1:11" ht="47.2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84"/>
      <c r="J21" s="290"/>
      <c r="K21" s="91"/>
    </row>
    <row r="22" spans="1:11" ht="21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85"/>
      <c r="J22" s="291"/>
      <c r="K22" s="91"/>
    </row>
    <row r="23" spans="1:11" ht="27.7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89"/>
      <c r="K23" s="91"/>
    </row>
    <row r="24" spans="1:11" ht="34.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90"/>
      <c r="K24" s="91"/>
    </row>
    <row r="25" spans="1:11" ht="22.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90"/>
      <c r="K25" s="91"/>
    </row>
    <row r="26" spans="1:11" ht="57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91"/>
      <c r="K26" s="91"/>
    </row>
    <row r="27" spans="1:11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G28+G32</f>
        <v>10</v>
      </c>
      <c r="H27" s="12"/>
      <c r="I27" s="46"/>
      <c r="J27" s="109"/>
      <c r="K27" s="91"/>
    </row>
    <row r="28" spans="1:11" ht="42.7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153</v>
      </c>
      <c r="I28" s="283"/>
      <c r="J28" s="289"/>
      <c r="K28" s="91"/>
    </row>
    <row r="29" spans="1:11" ht="23.2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90"/>
      <c r="K29" s="91"/>
    </row>
    <row r="30" spans="1:11" ht="28.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90"/>
      <c r="K30" s="91"/>
    </row>
    <row r="31" spans="1:11" ht="24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91"/>
      <c r="K31" s="91"/>
    </row>
    <row r="32" spans="1:11" ht="35.25" customHeight="1" x14ac:dyDescent="0.25">
      <c r="A32" s="243" t="s">
        <v>135</v>
      </c>
      <c r="B32" s="243" t="s">
        <v>136</v>
      </c>
      <c r="C32" s="243" t="s">
        <v>24</v>
      </c>
      <c r="D32" s="38" t="s">
        <v>25</v>
      </c>
      <c r="E32" s="38" t="s">
        <v>45</v>
      </c>
      <c r="F32" s="240"/>
      <c r="G32" s="251">
        <v>5</v>
      </c>
      <c r="H32" s="246" t="s">
        <v>137</v>
      </c>
      <c r="I32" s="283"/>
      <c r="J32" s="289"/>
      <c r="K32" s="91"/>
    </row>
    <row r="33" spans="1:11" ht="33.75" customHeight="1" x14ac:dyDescent="0.25">
      <c r="A33" s="244"/>
      <c r="B33" s="240"/>
      <c r="C33" s="240"/>
      <c r="D33" s="38" t="s">
        <v>28</v>
      </c>
      <c r="E33" s="38" t="s">
        <v>47</v>
      </c>
      <c r="F33" s="240"/>
      <c r="G33" s="240"/>
      <c r="H33" s="247"/>
      <c r="I33" s="284"/>
      <c r="J33" s="290"/>
      <c r="K33" s="91"/>
    </row>
    <row r="34" spans="1:11" ht="34.5" customHeight="1" x14ac:dyDescent="0.25">
      <c r="A34" s="244"/>
      <c r="B34" s="240"/>
      <c r="C34" s="240"/>
      <c r="D34" s="38" t="s">
        <v>30</v>
      </c>
      <c r="E34" s="38" t="s">
        <v>48</v>
      </c>
      <c r="F34" s="240"/>
      <c r="G34" s="240"/>
      <c r="H34" s="247"/>
      <c r="I34" s="284"/>
      <c r="J34" s="290"/>
      <c r="K34" s="91"/>
    </row>
    <row r="35" spans="1:11" ht="60.75" customHeight="1" x14ac:dyDescent="0.25">
      <c r="A35" s="245"/>
      <c r="B35" s="241"/>
      <c r="C35" s="241"/>
      <c r="D35" s="38" t="s">
        <v>32</v>
      </c>
      <c r="E35" s="38" t="s">
        <v>42</v>
      </c>
      <c r="F35" s="240"/>
      <c r="G35" s="241"/>
      <c r="H35" s="247"/>
      <c r="I35" s="285"/>
      <c r="J35" s="291"/>
      <c r="K35" s="91"/>
    </row>
    <row r="36" spans="1:11" ht="14.45" customHeight="1" x14ac:dyDescent="0.25">
      <c r="A36" s="38" t="s">
        <v>57</v>
      </c>
      <c r="B36" s="228" t="s">
        <v>58</v>
      </c>
      <c r="C36" s="229"/>
      <c r="D36" s="40"/>
      <c r="E36" s="40"/>
      <c r="F36" s="240"/>
      <c r="G36" s="39">
        <f>G37+G41</f>
        <v>10</v>
      </c>
      <c r="H36" s="12"/>
      <c r="I36" s="46"/>
      <c r="J36" s="109"/>
      <c r="K36" s="91"/>
    </row>
    <row r="37" spans="1:11" ht="28.5" customHeight="1" x14ac:dyDescent="0.25">
      <c r="A37" s="246" t="s">
        <v>59</v>
      </c>
      <c r="B37" s="246" t="s">
        <v>60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83"/>
      <c r="J37" s="289"/>
      <c r="K37" s="91"/>
    </row>
    <row r="38" spans="1:11" ht="27.75" customHeight="1" x14ac:dyDescent="0.25">
      <c r="A38" s="246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84"/>
      <c r="J38" s="290"/>
      <c r="K38" s="91"/>
    </row>
    <row r="39" spans="1:11" ht="25.5" customHeight="1" x14ac:dyDescent="0.25">
      <c r="A39" s="246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84"/>
      <c r="J39" s="290"/>
      <c r="K39" s="91"/>
    </row>
    <row r="40" spans="1:11" ht="20.25" customHeight="1" x14ac:dyDescent="0.25">
      <c r="A40" s="246"/>
      <c r="B40" s="247"/>
      <c r="C40" s="247"/>
      <c r="D40" s="38" t="s">
        <v>32</v>
      </c>
      <c r="E40" s="38" t="s">
        <v>33</v>
      </c>
      <c r="F40" s="240"/>
      <c r="G40" s="247"/>
      <c r="H40" s="247"/>
      <c r="I40" s="285"/>
      <c r="J40" s="291"/>
      <c r="K40" s="91"/>
    </row>
    <row r="41" spans="1:11" ht="29.25" customHeight="1" x14ac:dyDescent="0.25">
      <c r="A41" s="243" t="s">
        <v>62</v>
      </c>
      <c r="B41" s="246" t="s">
        <v>63</v>
      </c>
      <c r="C41" s="246" t="s">
        <v>24</v>
      </c>
      <c r="D41" s="38" t="s">
        <v>25</v>
      </c>
      <c r="E41" s="38" t="s">
        <v>26</v>
      </c>
      <c r="F41" s="240"/>
      <c r="G41" s="248">
        <v>5</v>
      </c>
      <c r="H41" s="246" t="s">
        <v>61</v>
      </c>
      <c r="I41" s="283"/>
      <c r="J41" s="289"/>
      <c r="K41" s="91"/>
    </row>
    <row r="42" spans="1:11" ht="25.5" customHeight="1" x14ac:dyDescent="0.25">
      <c r="A42" s="244"/>
      <c r="B42" s="247"/>
      <c r="C42" s="247"/>
      <c r="D42" s="38" t="s">
        <v>28</v>
      </c>
      <c r="E42" s="38" t="s">
        <v>29</v>
      </c>
      <c r="F42" s="240"/>
      <c r="G42" s="247"/>
      <c r="H42" s="247"/>
      <c r="I42" s="284"/>
      <c r="J42" s="290"/>
      <c r="K42" s="91"/>
    </row>
    <row r="43" spans="1:11" ht="26.25" customHeight="1" x14ac:dyDescent="0.25">
      <c r="A43" s="244"/>
      <c r="B43" s="247"/>
      <c r="C43" s="247"/>
      <c r="D43" s="38" t="s">
        <v>30</v>
      </c>
      <c r="E43" s="38" t="s">
        <v>31</v>
      </c>
      <c r="F43" s="240"/>
      <c r="G43" s="247"/>
      <c r="H43" s="247"/>
      <c r="I43" s="284"/>
      <c r="J43" s="290"/>
      <c r="K43" s="91"/>
    </row>
    <row r="44" spans="1:11" ht="17.25" customHeight="1" x14ac:dyDescent="0.25">
      <c r="A44" s="245"/>
      <c r="B44" s="247"/>
      <c r="C44" s="247"/>
      <c r="D44" s="38" t="s">
        <v>32</v>
      </c>
      <c r="E44" s="38" t="s">
        <v>33</v>
      </c>
      <c r="F44" s="241"/>
      <c r="G44" s="247"/>
      <c r="H44" s="247"/>
      <c r="I44" s="285"/>
      <c r="J44" s="291"/>
      <c r="K44" s="91"/>
    </row>
    <row r="45" spans="1:11" ht="102.75" customHeight="1" x14ac:dyDescent="0.25">
      <c r="A45" s="38" t="s">
        <v>65</v>
      </c>
      <c r="B45" s="38" t="s">
        <v>66</v>
      </c>
      <c r="C45" s="38" t="s">
        <v>67</v>
      </c>
      <c r="D45" s="38" t="s">
        <v>68</v>
      </c>
      <c r="E45" s="38" t="s">
        <v>69</v>
      </c>
      <c r="F45" s="38" t="s">
        <v>70</v>
      </c>
      <c r="G45" s="39">
        <v>10</v>
      </c>
      <c r="H45" s="38" t="s">
        <v>175</v>
      </c>
      <c r="I45" s="92"/>
      <c r="J45" s="94"/>
      <c r="K45" s="44"/>
    </row>
    <row r="46" spans="1:11" ht="60" customHeight="1" x14ac:dyDescent="0.25">
      <c r="A46" s="38" t="s">
        <v>72</v>
      </c>
      <c r="B46" s="38" t="s">
        <v>73</v>
      </c>
      <c r="C46" s="38" t="s">
        <v>74</v>
      </c>
      <c r="D46" s="38" t="s">
        <v>75</v>
      </c>
      <c r="E46" s="40"/>
      <c r="F46" s="12"/>
      <c r="G46" s="39">
        <f>G47+G51+G55</f>
        <v>15</v>
      </c>
      <c r="H46" s="95"/>
      <c r="I46" s="46"/>
      <c r="J46" s="109"/>
      <c r="K46" s="91"/>
    </row>
    <row r="47" spans="1:11" ht="15" customHeight="1" x14ac:dyDescent="0.25">
      <c r="A47" s="243" t="s">
        <v>76</v>
      </c>
      <c r="B47" s="243" t="s">
        <v>77</v>
      </c>
      <c r="C47" s="243" t="s">
        <v>74</v>
      </c>
      <c r="D47" s="38" t="s">
        <v>25</v>
      </c>
      <c r="E47" s="38" t="s">
        <v>78</v>
      </c>
      <c r="F47" s="243" t="s">
        <v>79</v>
      </c>
      <c r="G47" s="251">
        <v>5</v>
      </c>
      <c r="H47" s="246" t="s">
        <v>124</v>
      </c>
      <c r="I47" s="283"/>
      <c r="J47" s="292"/>
      <c r="K47" s="91"/>
    </row>
    <row r="48" spans="1:11" ht="135.7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84"/>
      <c r="J48" s="292"/>
      <c r="K48" s="91"/>
    </row>
    <row r="49" spans="1:11" ht="15.7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84"/>
      <c r="J49" s="292"/>
      <c r="K49" s="91"/>
    </row>
    <row r="50" spans="1:11" ht="15.7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85"/>
      <c r="J50" s="292"/>
      <c r="K50" s="91"/>
    </row>
    <row r="51" spans="1:11" ht="15" customHeight="1" x14ac:dyDescent="0.25">
      <c r="A51" s="243" t="s">
        <v>84</v>
      </c>
      <c r="B51" s="243" t="s">
        <v>140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6" t="s">
        <v>125</v>
      </c>
      <c r="I51" s="292"/>
      <c r="J51" s="293"/>
      <c r="K51" s="91"/>
    </row>
    <row r="52" spans="1:11" ht="41.2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7"/>
      <c r="I52" s="292"/>
      <c r="J52" s="293"/>
      <c r="K52" s="91"/>
    </row>
    <row r="53" spans="1:11" ht="51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7"/>
      <c r="I53" s="292"/>
      <c r="J53" s="293"/>
      <c r="K53" s="91"/>
    </row>
    <row r="54" spans="1:11" ht="77.25" customHeight="1" x14ac:dyDescent="0.25">
      <c r="A54" s="245"/>
      <c r="B54" s="241"/>
      <c r="C54" s="241"/>
      <c r="D54" s="38" t="s">
        <v>32</v>
      </c>
      <c r="E54" s="38" t="s">
        <v>83</v>
      </c>
      <c r="F54" s="240"/>
      <c r="G54" s="241"/>
      <c r="H54" s="247"/>
      <c r="I54" s="292"/>
      <c r="J54" s="293"/>
      <c r="K54" s="91"/>
    </row>
    <row r="55" spans="1:11" ht="50.25" customHeight="1" x14ac:dyDescent="0.25">
      <c r="A55" s="243" t="s">
        <v>87</v>
      </c>
      <c r="B55" s="243" t="s">
        <v>88</v>
      </c>
      <c r="C55" s="243" t="s">
        <v>74</v>
      </c>
      <c r="D55" s="38" t="s">
        <v>25</v>
      </c>
      <c r="E55" s="38" t="s">
        <v>78</v>
      </c>
      <c r="F55" s="240"/>
      <c r="G55" s="251">
        <v>5</v>
      </c>
      <c r="H55" s="243" t="s">
        <v>89</v>
      </c>
      <c r="I55" s="283"/>
      <c r="J55" s="286"/>
      <c r="K55" s="91"/>
    </row>
    <row r="56" spans="1:11" ht="47.25" customHeight="1" x14ac:dyDescent="0.25">
      <c r="A56" s="244"/>
      <c r="B56" s="240"/>
      <c r="C56" s="240"/>
      <c r="D56" s="38" t="s">
        <v>28</v>
      </c>
      <c r="E56" s="38" t="s">
        <v>81</v>
      </c>
      <c r="F56" s="240"/>
      <c r="G56" s="240"/>
      <c r="H56" s="240"/>
      <c r="I56" s="284"/>
      <c r="J56" s="287"/>
      <c r="K56" s="91"/>
    </row>
    <row r="57" spans="1:11" ht="54.75" customHeight="1" x14ac:dyDescent="0.25">
      <c r="A57" s="244"/>
      <c r="B57" s="240"/>
      <c r="C57" s="240"/>
      <c r="D57" s="38" t="s">
        <v>30</v>
      </c>
      <c r="E57" s="38" t="s">
        <v>82</v>
      </c>
      <c r="F57" s="240"/>
      <c r="G57" s="240"/>
      <c r="H57" s="240"/>
      <c r="I57" s="284"/>
      <c r="J57" s="287"/>
      <c r="K57" s="91"/>
    </row>
    <row r="58" spans="1:11" ht="56.25" customHeight="1" x14ac:dyDescent="0.25">
      <c r="A58" s="245"/>
      <c r="B58" s="241"/>
      <c r="C58" s="241"/>
      <c r="D58" s="38" t="s">
        <v>32</v>
      </c>
      <c r="E58" s="38" t="s">
        <v>83</v>
      </c>
      <c r="F58" s="241"/>
      <c r="G58" s="241"/>
      <c r="H58" s="241"/>
      <c r="I58" s="285"/>
      <c r="J58" s="288"/>
      <c r="K58" s="91"/>
    </row>
    <row r="59" spans="1:11" ht="120" customHeight="1" x14ac:dyDescent="0.25">
      <c r="A59" s="38" t="s">
        <v>90</v>
      </c>
      <c r="B59" s="38" t="s">
        <v>91</v>
      </c>
      <c r="C59" s="38" t="s">
        <v>24</v>
      </c>
      <c r="D59" s="38" t="s">
        <v>92</v>
      </c>
      <c r="E59" s="38" t="s">
        <v>93</v>
      </c>
      <c r="F59" s="38" t="s">
        <v>79</v>
      </c>
      <c r="G59" s="39">
        <v>10</v>
      </c>
      <c r="H59" s="38" t="s">
        <v>126</v>
      </c>
      <c r="I59" s="92"/>
      <c r="J59" s="94"/>
      <c r="K59" s="91"/>
    </row>
    <row r="60" spans="1:11" ht="185.25" customHeight="1" x14ac:dyDescent="0.25">
      <c r="A60" s="38" t="s">
        <v>95</v>
      </c>
      <c r="B60" s="38" t="s">
        <v>141</v>
      </c>
      <c r="C60" s="38" t="s">
        <v>24</v>
      </c>
      <c r="D60" s="38" t="s">
        <v>92</v>
      </c>
      <c r="E60" s="38" t="s">
        <v>142</v>
      </c>
      <c r="F60" s="38" t="s">
        <v>79</v>
      </c>
      <c r="G60" s="39">
        <v>9</v>
      </c>
      <c r="H60" s="38" t="s">
        <v>224</v>
      </c>
      <c r="I60" s="92"/>
      <c r="J60" s="94"/>
      <c r="K60" s="91"/>
    </row>
    <row r="61" spans="1:11" ht="234" customHeight="1" x14ac:dyDescent="0.25">
      <c r="A61" s="39">
        <v>6</v>
      </c>
      <c r="B61" s="38" t="s">
        <v>98</v>
      </c>
      <c r="C61" s="38" t="s">
        <v>99</v>
      </c>
      <c r="D61" s="38" t="s">
        <v>100</v>
      </c>
      <c r="E61" s="38" t="s">
        <v>101</v>
      </c>
      <c r="F61" s="38" t="s">
        <v>102</v>
      </c>
      <c r="G61" s="39">
        <v>3</v>
      </c>
      <c r="H61" s="38" t="s">
        <v>127</v>
      </c>
      <c r="I61" s="94"/>
      <c r="J61" s="94"/>
      <c r="K61" s="91"/>
    </row>
    <row r="62" spans="1:11" ht="105.75" customHeight="1" x14ac:dyDescent="0.25">
      <c r="A62" s="39">
        <v>7</v>
      </c>
      <c r="B62" s="38" t="s">
        <v>104</v>
      </c>
      <c r="C62" s="38" t="s">
        <v>74</v>
      </c>
      <c r="D62" s="38" t="s">
        <v>100</v>
      </c>
      <c r="E62" s="58">
        <v>1</v>
      </c>
      <c r="F62" s="38" t="s">
        <v>79</v>
      </c>
      <c r="G62" s="39">
        <v>2</v>
      </c>
      <c r="H62" s="38" t="s">
        <v>105</v>
      </c>
      <c r="I62" s="94"/>
      <c r="J62" s="94"/>
      <c r="K62" s="91"/>
    </row>
    <row r="63" spans="1:11" ht="60" customHeight="1" x14ac:dyDescent="0.25">
      <c r="A63" s="39">
        <v>8</v>
      </c>
      <c r="B63" s="38" t="s">
        <v>106</v>
      </c>
      <c r="C63" s="38" t="s">
        <v>107</v>
      </c>
      <c r="D63" s="38" t="s">
        <v>92</v>
      </c>
      <c r="E63" s="58">
        <v>1</v>
      </c>
      <c r="F63" s="38" t="s">
        <v>79</v>
      </c>
      <c r="G63" s="39">
        <v>5</v>
      </c>
      <c r="H63" s="38" t="s">
        <v>105</v>
      </c>
      <c r="I63" s="94"/>
      <c r="J63" s="94"/>
      <c r="K63" s="91"/>
    </row>
    <row r="64" spans="1:11" ht="124.5" customHeight="1" x14ac:dyDescent="0.25">
      <c r="A64" s="39">
        <v>9</v>
      </c>
      <c r="B64" s="38" t="s">
        <v>108</v>
      </c>
      <c r="C64" s="38" t="s">
        <v>109</v>
      </c>
      <c r="D64" s="38" t="s">
        <v>92</v>
      </c>
      <c r="E64" s="38" t="s">
        <v>110</v>
      </c>
      <c r="F64" s="38" t="s">
        <v>111</v>
      </c>
      <c r="G64" s="39">
        <v>5</v>
      </c>
      <c r="H64" s="38" t="s">
        <v>128</v>
      </c>
      <c r="I64" s="94"/>
      <c r="J64" s="94"/>
      <c r="K64" s="91"/>
    </row>
    <row r="65" spans="1:11" ht="14.45" customHeight="1" x14ac:dyDescent="0.25">
      <c r="A65" s="105"/>
      <c r="B65" s="18" t="s">
        <v>113</v>
      </c>
      <c r="C65" s="54"/>
      <c r="D65" s="54"/>
      <c r="E65" s="54"/>
      <c r="F65" s="54"/>
      <c r="G65" s="97">
        <f>G60+G59+G46+G45+G4+G61+G62+G63+G64</f>
        <v>100</v>
      </c>
      <c r="H65" s="54"/>
      <c r="I65" s="54"/>
      <c r="J65" s="106">
        <f>J6+J10+J15+J19+J23+J28+J32+J37+J41+J55+J45+J47+J51+J59+J60+J61+J62+J63+J64</f>
        <v>0</v>
      </c>
      <c r="K65" s="91"/>
    </row>
    <row r="66" spans="1:1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90"/>
    </row>
    <row r="67" spans="1:11" ht="30" customHeight="1" x14ac:dyDescent="0.25">
      <c r="A67" s="36"/>
      <c r="B67" s="70" t="s">
        <v>114</v>
      </c>
      <c r="C67" s="36"/>
      <c r="D67" s="36"/>
      <c r="E67" s="36"/>
      <c r="F67" s="36"/>
      <c r="G67" s="36"/>
      <c r="H67" s="36"/>
      <c r="I67" s="36"/>
      <c r="J67" s="36"/>
      <c r="K67" s="90"/>
    </row>
  </sheetData>
  <mergeCells count="92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J47:J50"/>
    <mergeCell ref="J51:J54"/>
    <mergeCell ref="I47:I50"/>
    <mergeCell ref="I51:I54"/>
    <mergeCell ref="H47:H50"/>
    <mergeCell ref="H51:H54"/>
    <mergeCell ref="H55:H58"/>
    <mergeCell ref="I55:I58"/>
    <mergeCell ref="J55:J58"/>
    <mergeCell ref="A55:A58"/>
    <mergeCell ref="B55:B58"/>
    <mergeCell ref="C55:C58"/>
    <mergeCell ref="F47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</mergeCells>
  <pageMargins left="0.31496099999999999" right="0" top="0.15748000000000001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/>
  </sheetViews>
  <sheetFormatPr defaultColWidth="8.85546875" defaultRowHeight="15" customHeight="1" x14ac:dyDescent="0.25"/>
  <cols>
    <col min="1" max="1" width="6.7109375" style="111" customWidth="1"/>
    <col min="2" max="2" width="26" style="111" customWidth="1"/>
    <col min="3" max="3" width="11.42578125" style="111" customWidth="1"/>
    <col min="4" max="4" width="23.140625" style="111" customWidth="1"/>
    <col min="5" max="5" width="11" style="111" customWidth="1"/>
    <col min="6" max="6" width="16.42578125" style="111" customWidth="1"/>
    <col min="7" max="7" width="11.7109375" style="111" customWidth="1"/>
    <col min="8" max="8" width="39" style="111" customWidth="1"/>
    <col min="9" max="9" width="7.42578125" style="111" customWidth="1"/>
    <col min="10" max="10" width="41.140625" style="111" customWidth="1"/>
    <col min="11" max="11" width="21.42578125" style="111" customWidth="1"/>
    <col min="12" max="12" width="8.85546875" style="111" customWidth="1"/>
    <col min="13" max="16384" width="8.85546875" style="111"/>
  </cols>
  <sheetData>
    <row r="1" spans="1:11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226</v>
      </c>
      <c r="K1" s="90"/>
    </row>
    <row r="2" spans="1:11" ht="33.75" customHeight="1" x14ac:dyDescent="0.25">
      <c r="A2" s="280" t="s">
        <v>227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</row>
    <row r="4" spans="1:11" ht="29.2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G5+G14+G27+G36</f>
        <v>41</v>
      </c>
      <c r="H4" s="11"/>
      <c r="I4" s="92"/>
      <c r="J4" s="92"/>
      <c r="K4" s="91"/>
    </row>
    <row r="5" spans="1:1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8</v>
      </c>
      <c r="H5" s="11"/>
      <c r="I5" s="92"/>
      <c r="J5" s="92"/>
      <c r="K5" s="91"/>
    </row>
    <row r="6" spans="1:11" ht="36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132</v>
      </c>
      <c r="I6" s="283"/>
      <c r="J6" s="289"/>
      <c r="K6" s="74"/>
    </row>
    <row r="7" spans="1:11" ht="27.7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90"/>
      <c r="K7" s="91"/>
    </row>
    <row r="8" spans="1:11" ht="24.7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90"/>
      <c r="K8" s="91"/>
    </row>
    <row r="9" spans="1:11" ht="18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91"/>
      <c r="K9" s="91"/>
    </row>
    <row r="10" spans="1:11" ht="35.2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3</v>
      </c>
      <c r="H10" s="246" t="s">
        <v>36</v>
      </c>
      <c r="I10" s="283"/>
      <c r="J10" s="289"/>
      <c r="K10" s="91"/>
    </row>
    <row r="11" spans="1:11" ht="33.7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84"/>
      <c r="J11" s="290"/>
      <c r="K11" s="91"/>
    </row>
    <row r="12" spans="1:11" ht="27.7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84"/>
      <c r="J12" s="290"/>
      <c r="K12" s="91"/>
    </row>
    <row r="13" spans="1:11" ht="19.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85"/>
      <c r="J13" s="291"/>
      <c r="K13" s="91"/>
    </row>
    <row r="14" spans="1:11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13</v>
      </c>
      <c r="H14" s="11"/>
      <c r="I14" s="13"/>
      <c r="J14" s="15"/>
      <c r="K14" s="91"/>
    </row>
    <row r="15" spans="1:11" ht="36.7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3</v>
      </c>
      <c r="H15" s="243" t="s">
        <v>133</v>
      </c>
      <c r="I15" s="283"/>
      <c r="J15" s="289"/>
      <c r="K15" s="91"/>
    </row>
    <row r="16" spans="1:11" ht="28.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90"/>
      <c r="K16" s="91"/>
    </row>
    <row r="17" spans="1:11" ht="30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90"/>
      <c r="K17" s="91"/>
    </row>
    <row r="18" spans="1:11" ht="24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91"/>
      <c r="K18" s="91"/>
    </row>
    <row r="19" spans="1:11" ht="30.7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83"/>
      <c r="J19" s="289"/>
      <c r="K19" s="91"/>
    </row>
    <row r="20" spans="1:11" ht="42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84"/>
      <c r="J20" s="290"/>
      <c r="K20" s="91"/>
    </row>
    <row r="21" spans="1:11" ht="36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84"/>
      <c r="J21" s="290"/>
      <c r="K21" s="91"/>
    </row>
    <row r="22" spans="1:11" ht="30.7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85"/>
      <c r="J22" s="291"/>
      <c r="K22" s="91"/>
    </row>
    <row r="23" spans="1:11" ht="1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89"/>
      <c r="K23" s="91"/>
    </row>
    <row r="24" spans="1:11" ht="14.4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90"/>
      <c r="K24" s="91"/>
    </row>
    <row r="25" spans="1:11" ht="14.4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90"/>
      <c r="K25" s="91"/>
    </row>
    <row r="26" spans="1:11" ht="107.2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91"/>
      <c r="K26" s="91"/>
    </row>
    <row r="27" spans="1:11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G28+G32</f>
        <v>10</v>
      </c>
      <c r="H27" s="11"/>
      <c r="I27" s="13"/>
      <c r="J27" s="15"/>
      <c r="K27" s="91"/>
    </row>
    <row r="28" spans="1:11" ht="38.2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180</v>
      </c>
      <c r="I28" s="283"/>
      <c r="J28" s="289"/>
      <c r="K28" s="91"/>
    </row>
    <row r="29" spans="1:11" ht="31.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90"/>
      <c r="K29" s="91"/>
    </row>
    <row r="30" spans="1:11" ht="30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90"/>
      <c r="K30" s="91"/>
    </row>
    <row r="31" spans="1:11" ht="25.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91"/>
      <c r="K31" s="91"/>
    </row>
    <row r="32" spans="1:11" ht="35.25" customHeight="1" x14ac:dyDescent="0.25">
      <c r="A32" s="243" t="s">
        <v>135</v>
      </c>
      <c r="B32" s="243" t="s">
        <v>136</v>
      </c>
      <c r="C32" s="243" t="s">
        <v>24</v>
      </c>
      <c r="D32" s="38" t="s">
        <v>25</v>
      </c>
      <c r="E32" s="38" t="s">
        <v>45</v>
      </c>
      <c r="F32" s="240"/>
      <c r="G32" s="251">
        <v>5</v>
      </c>
      <c r="H32" s="246" t="s">
        <v>137</v>
      </c>
      <c r="I32" s="283"/>
      <c r="J32" s="289"/>
      <c r="K32" s="91"/>
    </row>
    <row r="33" spans="1:11" ht="25.5" customHeight="1" x14ac:dyDescent="0.25">
      <c r="A33" s="244"/>
      <c r="B33" s="240"/>
      <c r="C33" s="240"/>
      <c r="D33" s="38" t="s">
        <v>28</v>
      </c>
      <c r="E33" s="38" t="s">
        <v>47</v>
      </c>
      <c r="F33" s="240"/>
      <c r="G33" s="240"/>
      <c r="H33" s="247"/>
      <c r="I33" s="284"/>
      <c r="J33" s="290"/>
      <c r="K33" s="91"/>
    </row>
    <row r="34" spans="1:11" ht="33" customHeight="1" x14ac:dyDescent="0.25">
      <c r="A34" s="244"/>
      <c r="B34" s="240"/>
      <c r="C34" s="240"/>
      <c r="D34" s="38" t="s">
        <v>30</v>
      </c>
      <c r="E34" s="38" t="s">
        <v>48</v>
      </c>
      <c r="F34" s="240"/>
      <c r="G34" s="240"/>
      <c r="H34" s="247"/>
      <c r="I34" s="284"/>
      <c r="J34" s="290"/>
      <c r="K34" s="91"/>
    </row>
    <row r="35" spans="1:11" ht="43.5" customHeight="1" x14ac:dyDescent="0.25">
      <c r="A35" s="245"/>
      <c r="B35" s="241"/>
      <c r="C35" s="241"/>
      <c r="D35" s="38" t="s">
        <v>32</v>
      </c>
      <c r="E35" s="38" t="s">
        <v>42</v>
      </c>
      <c r="F35" s="240"/>
      <c r="G35" s="241"/>
      <c r="H35" s="247"/>
      <c r="I35" s="285"/>
      <c r="J35" s="291"/>
      <c r="K35" s="91"/>
    </row>
    <row r="36" spans="1:11" ht="31.5" customHeight="1" x14ac:dyDescent="0.25">
      <c r="A36" s="38" t="s">
        <v>57</v>
      </c>
      <c r="B36" s="228" t="s">
        <v>58</v>
      </c>
      <c r="C36" s="229"/>
      <c r="D36" s="40"/>
      <c r="E36" s="40"/>
      <c r="F36" s="240"/>
      <c r="G36" s="39">
        <f>G37+G41</f>
        <v>10</v>
      </c>
      <c r="H36" s="11"/>
      <c r="I36" s="13"/>
      <c r="J36" s="15"/>
      <c r="K36" s="91"/>
    </row>
    <row r="37" spans="1:11" ht="33.75" customHeight="1" x14ac:dyDescent="0.25">
      <c r="A37" s="246" t="s">
        <v>59</v>
      </c>
      <c r="B37" s="246" t="s">
        <v>60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83"/>
      <c r="J37" s="289"/>
      <c r="K37" s="91"/>
    </row>
    <row r="38" spans="1:11" ht="36" customHeight="1" x14ac:dyDescent="0.25">
      <c r="A38" s="246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84"/>
      <c r="J38" s="290"/>
      <c r="K38" s="91"/>
    </row>
    <row r="39" spans="1:11" ht="14.45" customHeight="1" x14ac:dyDescent="0.25">
      <c r="A39" s="246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84"/>
      <c r="J39" s="290"/>
      <c r="K39" s="91"/>
    </row>
    <row r="40" spans="1:11" ht="16.5" customHeight="1" x14ac:dyDescent="0.25">
      <c r="A40" s="246"/>
      <c r="B40" s="247"/>
      <c r="C40" s="247"/>
      <c r="D40" s="38" t="s">
        <v>32</v>
      </c>
      <c r="E40" s="38" t="s">
        <v>33</v>
      </c>
      <c r="F40" s="240"/>
      <c r="G40" s="247"/>
      <c r="H40" s="247"/>
      <c r="I40" s="285"/>
      <c r="J40" s="291"/>
      <c r="K40" s="91"/>
    </row>
    <row r="41" spans="1:11" ht="17.25" customHeight="1" x14ac:dyDescent="0.25">
      <c r="A41" s="243" t="s">
        <v>62</v>
      </c>
      <c r="B41" s="246" t="s">
        <v>63</v>
      </c>
      <c r="C41" s="246" t="s">
        <v>24</v>
      </c>
      <c r="D41" s="38" t="s">
        <v>25</v>
      </c>
      <c r="E41" s="38" t="s">
        <v>26</v>
      </c>
      <c r="F41" s="240"/>
      <c r="G41" s="248">
        <v>5</v>
      </c>
      <c r="H41" s="246" t="s">
        <v>61</v>
      </c>
      <c r="I41" s="283"/>
      <c r="J41" s="289"/>
      <c r="K41" s="91"/>
    </row>
    <row r="42" spans="1:11" ht="32.25" customHeight="1" x14ac:dyDescent="0.25">
      <c r="A42" s="244"/>
      <c r="B42" s="247"/>
      <c r="C42" s="247"/>
      <c r="D42" s="38" t="s">
        <v>28</v>
      </c>
      <c r="E42" s="38" t="s">
        <v>29</v>
      </c>
      <c r="F42" s="240"/>
      <c r="G42" s="247"/>
      <c r="H42" s="247"/>
      <c r="I42" s="284"/>
      <c r="J42" s="290"/>
      <c r="K42" s="91"/>
    </row>
    <row r="43" spans="1:11" ht="16.5" customHeight="1" x14ac:dyDescent="0.25">
      <c r="A43" s="244"/>
      <c r="B43" s="247"/>
      <c r="C43" s="247"/>
      <c r="D43" s="38" t="s">
        <v>30</v>
      </c>
      <c r="E43" s="38" t="s">
        <v>31</v>
      </c>
      <c r="F43" s="240"/>
      <c r="G43" s="247"/>
      <c r="H43" s="247"/>
      <c r="I43" s="284"/>
      <c r="J43" s="290"/>
      <c r="K43" s="91"/>
    </row>
    <row r="44" spans="1:11" ht="39" customHeight="1" x14ac:dyDescent="0.25">
      <c r="A44" s="245"/>
      <c r="B44" s="247"/>
      <c r="C44" s="247"/>
      <c r="D44" s="38" t="s">
        <v>32</v>
      </c>
      <c r="E44" s="38" t="s">
        <v>33</v>
      </c>
      <c r="F44" s="241"/>
      <c r="G44" s="247"/>
      <c r="H44" s="247"/>
      <c r="I44" s="285"/>
      <c r="J44" s="291"/>
      <c r="K44" s="91"/>
    </row>
    <row r="45" spans="1:11" ht="144" customHeight="1" x14ac:dyDescent="0.25">
      <c r="A45" s="38" t="s">
        <v>65</v>
      </c>
      <c r="B45" s="38" t="s">
        <v>66</v>
      </c>
      <c r="C45" s="38" t="s">
        <v>67</v>
      </c>
      <c r="D45" s="38" t="s">
        <v>68</v>
      </c>
      <c r="E45" s="38" t="s">
        <v>69</v>
      </c>
      <c r="F45" s="38" t="s">
        <v>70</v>
      </c>
      <c r="G45" s="39">
        <v>10</v>
      </c>
      <c r="H45" s="38" t="s">
        <v>123</v>
      </c>
      <c r="I45" s="92"/>
      <c r="J45" s="94"/>
      <c r="K45" s="91"/>
    </row>
    <row r="46" spans="1:11" ht="60" customHeight="1" x14ac:dyDescent="0.25">
      <c r="A46" s="38" t="s">
        <v>72</v>
      </c>
      <c r="B46" s="38" t="s">
        <v>73</v>
      </c>
      <c r="C46" s="38" t="s">
        <v>74</v>
      </c>
      <c r="D46" s="38" t="s">
        <v>75</v>
      </c>
      <c r="E46" s="40"/>
      <c r="F46" s="12"/>
      <c r="G46" s="39">
        <f>G47+G51+G55</f>
        <v>15</v>
      </c>
      <c r="H46" s="112"/>
      <c r="I46" s="46"/>
      <c r="J46" s="109"/>
      <c r="K46" s="113"/>
    </row>
    <row r="47" spans="1:11" ht="38.25" customHeight="1" x14ac:dyDescent="0.25">
      <c r="A47" s="243" t="s">
        <v>76</v>
      </c>
      <c r="B47" s="243" t="s">
        <v>77</v>
      </c>
      <c r="C47" s="243" t="s">
        <v>74</v>
      </c>
      <c r="D47" s="38" t="s">
        <v>25</v>
      </c>
      <c r="E47" s="38" t="s">
        <v>78</v>
      </c>
      <c r="F47" s="243" t="s">
        <v>79</v>
      </c>
      <c r="G47" s="251">
        <v>5</v>
      </c>
      <c r="H47" s="246" t="s">
        <v>124</v>
      </c>
      <c r="I47" s="283"/>
      <c r="J47" s="283"/>
      <c r="K47" s="91"/>
    </row>
    <row r="48" spans="1:11" ht="40.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84"/>
      <c r="J48" s="284"/>
      <c r="K48" s="91"/>
    </row>
    <row r="49" spans="1:11" ht="41.2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84"/>
      <c r="J49" s="284"/>
      <c r="K49" s="91"/>
    </row>
    <row r="50" spans="1:11" ht="36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85"/>
      <c r="J50" s="285"/>
      <c r="K50" s="91"/>
    </row>
    <row r="51" spans="1:11" ht="67.5" customHeight="1" x14ac:dyDescent="0.25">
      <c r="A51" s="243" t="s">
        <v>84</v>
      </c>
      <c r="B51" s="243" t="s">
        <v>85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6" t="s">
        <v>125</v>
      </c>
      <c r="I51" s="283"/>
      <c r="J51" s="236"/>
      <c r="K51" s="91"/>
    </row>
    <row r="52" spans="1:11" ht="34.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7"/>
      <c r="I52" s="284"/>
      <c r="J52" s="237"/>
      <c r="K52" s="91"/>
    </row>
    <row r="53" spans="1:11" ht="28.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7"/>
      <c r="I53" s="284"/>
      <c r="J53" s="237"/>
      <c r="K53" s="91"/>
    </row>
    <row r="54" spans="1:11" ht="34.5" customHeight="1" x14ac:dyDescent="0.25">
      <c r="A54" s="245"/>
      <c r="B54" s="241"/>
      <c r="C54" s="241"/>
      <c r="D54" s="38" t="s">
        <v>32</v>
      </c>
      <c r="E54" s="38" t="s">
        <v>83</v>
      </c>
      <c r="F54" s="240"/>
      <c r="G54" s="241"/>
      <c r="H54" s="247"/>
      <c r="I54" s="285"/>
      <c r="J54" s="238"/>
      <c r="K54" s="91"/>
    </row>
    <row r="55" spans="1:11" ht="39" customHeight="1" x14ac:dyDescent="0.25">
      <c r="A55" s="243" t="s">
        <v>87</v>
      </c>
      <c r="B55" s="243" t="s">
        <v>88</v>
      </c>
      <c r="C55" s="243" t="s">
        <v>74</v>
      </c>
      <c r="D55" s="38" t="s">
        <v>25</v>
      </c>
      <c r="E55" s="38" t="s">
        <v>78</v>
      </c>
      <c r="F55" s="240"/>
      <c r="G55" s="251">
        <v>5</v>
      </c>
      <c r="H55" s="243" t="s">
        <v>89</v>
      </c>
      <c r="I55" s="283"/>
      <c r="J55" s="236"/>
      <c r="K55" s="91"/>
    </row>
    <row r="56" spans="1:11" ht="45" customHeight="1" x14ac:dyDescent="0.25">
      <c r="A56" s="244"/>
      <c r="B56" s="240"/>
      <c r="C56" s="240"/>
      <c r="D56" s="38" t="s">
        <v>28</v>
      </c>
      <c r="E56" s="38" t="s">
        <v>81</v>
      </c>
      <c r="F56" s="240"/>
      <c r="G56" s="240"/>
      <c r="H56" s="240"/>
      <c r="I56" s="284"/>
      <c r="J56" s="237"/>
      <c r="K56" s="91"/>
    </row>
    <row r="57" spans="1:11" ht="39.75" customHeight="1" x14ac:dyDescent="0.25">
      <c r="A57" s="244"/>
      <c r="B57" s="240"/>
      <c r="C57" s="240"/>
      <c r="D57" s="38" t="s">
        <v>30</v>
      </c>
      <c r="E57" s="38" t="s">
        <v>82</v>
      </c>
      <c r="F57" s="240"/>
      <c r="G57" s="240"/>
      <c r="H57" s="240"/>
      <c r="I57" s="284"/>
      <c r="J57" s="237"/>
      <c r="K57" s="91"/>
    </row>
    <row r="58" spans="1:11" ht="48.75" customHeight="1" x14ac:dyDescent="0.25">
      <c r="A58" s="245"/>
      <c r="B58" s="241"/>
      <c r="C58" s="241"/>
      <c r="D58" s="38" t="s">
        <v>32</v>
      </c>
      <c r="E58" s="38" t="s">
        <v>83</v>
      </c>
      <c r="F58" s="241"/>
      <c r="G58" s="241"/>
      <c r="H58" s="241"/>
      <c r="I58" s="285"/>
      <c r="J58" s="238"/>
      <c r="K58" s="91"/>
    </row>
    <row r="59" spans="1:11" ht="127.5" customHeight="1" x14ac:dyDescent="0.25">
      <c r="A59" s="38" t="s">
        <v>90</v>
      </c>
      <c r="B59" s="38" t="s">
        <v>91</v>
      </c>
      <c r="C59" s="38" t="s">
        <v>24</v>
      </c>
      <c r="D59" s="38" t="s">
        <v>92</v>
      </c>
      <c r="E59" s="38" t="s">
        <v>93</v>
      </c>
      <c r="F59" s="38" t="s">
        <v>79</v>
      </c>
      <c r="G59" s="39">
        <v>10</v>
      </c>
      <c r="H59" s="38" t="s">
        <v>126</v>
      </c>
      <c r="I59" s="92"/>
      <c r="J59" s="94"/>
      <c r="K59" s="91"/>
    </row>
    <row r="60" spans="1:11" ht="171.75" customHeight="1" x14ac:dyDescent="0.25">
      <c r="A60" s="38" t="s">
        <v>95</v>
      </c>
      <c r="B60" s="38" t="s">
        <v>141</v>
      </c>
      <c r="C60" s="38" t="s">
        <v>24</v>
      </c>
      <c r="D60" s="38" t="s">
        <v>92</v>
      </c>
      <c r="E60" s="38" t="s">
        <v>142</v>
      </c>
      <c r="F60" s="38" t="s">
        <v>79</v>
      </c>
      <c r="G60" s="39">
        <v>9</v>
      </c>
      <c r="H60" s="38" t="s">
        <v>143</v>
      </c>
      <c r="I60" s="92"/>
      <c r="J60" s="94"/>
      <c r="K60" s="91"/>
    </row>
    <row r="61" spans="1:11" ht="225" customHeight="1" x14ac:dyDescent="0.25">
      <c r="A61" s="39">
        <v>6</v>
      </c>
      <c r="B61" s="38" t="s">
        <v>98</v>
      </c>
      <c r="C61" s="38" t="s">
        <v>99</v>
      </c>
      <c r="D61" s="38" t="s">
        <v>100</v>
      </c>
      <c r="E61" s="38" t="s">
        <v>101</v>
      </c>
      <c r="F61" s="38" t="s">
        <v>102</v>
      </c>
      <c r="G61" s="39">
        <v>3</v>
      </c>
      <c r="H61" s="38" t="s">
        <v>127</v>
      </c>
      <c r="I61" s="94"/>
      <c r="J61" s="94"/>
      <c r="K61" s="91"/>
    </row>
    <row r="62" spans="1:11" ht="120" customHeight="1" x14ac:dyDescent="0.25">
      <c r="A62" s="39">
        <v>7</v>
      </c>
      <c r="B62" s="38" t="s">
        <v>104</v>
      </c>
      <c r="C62" s="38" t="s">
        <v>74</v>
      </c>
      <c r="D62" s="38" t="s">
        <v>100</v>
      </c>
      <c r="E62" s="58">
        <v>1</v>
      </c>
      <c r="F62" s="38" t="s">
        <v>79</v>
      </c>
      <c r="G62" s="39">
        <v>2</v>
      </c>
      <c r="H62" s="38" t="s">
        <v>105</v>
      </c>
      <c r="I62" s="94"/>
      <c r="J62" s="94"/>
      <c r="K62" s="91"/>
    </row>
    <row r="63" spans="1:11" ht="97.5" customHeight="1" x14ac:dyDescent="0.25">
      <c r="A63" s="39">
        <v>8</v>
      </c>
      <c r="B63" s="38" t="s">
        <v>106</v>
      </c>
      <c r="C63" s="38" t="s">
        <v>107</v>
      </c>
      <c r="D63" s="38" t="s">
        <v>92</v>
      </c>
      <c r="E63" s="58">
        <v>1</v>
      </c>
      <c r="F63" s="38" t="s">
        <v>79</v>
      </c>
      <c r="G63" s="39">
        <v>5</v>
      </c>
      <c r="H63" s="38" t="s">
        <v>105</v>
      </c>
      <c r="I63" s="94"/>
      <c r="J63" s="94"/>
      <c r="K63" s="91"/>
    </row>
    <row r="64" spans="1:11" ht="114.75" customHeight="1" x14ac:dyDescent="0.25">
      <c r="A64" s="39">
        <v>9</v>
      </c>
      <c r="B64" s="38" t="s">
        <v>108</v>
      </c>
      <c r="C64" s="38" t="s">
        <v>109</v>
      </c>
      <c r="D64" s="38" t="s">
        <v>92</v>
      </c>
      <c r="E64" s="38" t="s">
        <v>110</v>
      </c>
      <c r="F64" s="38" t="s">
        <v>111</v>
      </c>
      <c r="G64" s="39">
        <v>5</v>
      </c>
      <c r="H64" s="38" t="s">
        <v>128</v>
      </c>
      <c r="I64" s="94"/>
      <c r="J64" s="94"/>
      <c r="K64" s="91"/>
    </row>
    <row r="65" spans="1:11" ht="14.45" customHeight="1" x14ac:dyDescent="0.25">
      <c r="A65" s="105"/>
      <c r="B65" s="18" t="s">
        <v>113</v>
      </c>
      <c r="C65" s="54"/>
      <c r="D65" s="54"/>
      <c r="E65" s="54"/>
      <c r="F65" s="54"/>
      <c r="G65" s="97">
        <f>G60+G59+G46+G45+G4+G61+G62+G63+G64</f>
        <v>100</v>
      </c>
      <c r="H65" s="54"/>
      <c r="I65" s="106"/>
      <c r="J65" s="106">
        <f>J6+J10+J15+J19+J23+J28+J32+J37+J41+J55+J45+J47+J51+J59+J60+J61+J62+J63+J64</f>
        <v>0</v>
      </c>
      <c r="K65" s="91"/>
    </row>
    <row r="66" spans="1:1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90"/>
    </row>
    <row r="67" spans="1:11" ht="30" customHeight="1" x14ac:dyDescent="0.25">
      <c r="A67" s="36"/>
      <c r="B67" s="70" t="s">
        <v>114</v>
      </c>
      <c r="C67" s="36"/>
      <c r="D67" s="36"/>
      <c r="E67" s="36"/>
      <c r="F67" s="36"/>
      <c r="G67" s="36"/>
      <c r="H67" s="36"/>
      <c r="I67" s="36"/>
      <c r="J67" s="36"/>
      <c r="K67" s="90"/>
    </row>
  </sheetData>
  <mergeCells count="92">
    <mergeCell ref="B51:B54"/>
    <mergeCell ref="C51:C54"/>
    <mergeCell ref="G51:G54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32:A35"/>
    <mergeCell ref="B14:C14"/>
    <mergeCell ref="I6:I9"/>
    <mergeCell ref="I15:I18"/>
    <mergeCell ref="I23:I26"/>
    <mergeCell ref="I32:I35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B6:B9"/>
    <mergeCell ref="C6:C9"/>
    <mergeCell ref="A6:A9"/>
    <mergeCell ref="G6:G9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H15:H18"/>
    <mergeCell ref="A15:A18"/>
    <mergeCell ref="B15:B18"/>
    <mergeCell ref="C15:C18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H23:H26"/>
    <mergeCell ref="A23:A26"/>
    <mergeCell ref="B23:B26"/>
    <mergeCell ref="C23:C26"/>
    <mergeCell ref="J32:J35"/>
    <mergeCell ref="B36:C36"/>
    <mergeCell ref="H37:H40"/>
    <mergeCell ref="I37:I40"/>
    <mergeCell ref="J37:J40"/>
    <mergeCell ref="G32:G35"/>
    <mergeCell ref="H32:H35"/>
    <mergeCell ref="B32:B35"/>
    <mergeCell ref="C32:C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47:A50"/>
    <mergeCell ref="B47:B50"/>
    <mergeCell ref="C47:C50"/>
    <mergeCell ref="G47:G50"/>
    <mergeCell ref="A51:A54"/>
  </mergeCells>
  <pageMargins left="0.31496099999999999" right="0.31496099999999999" top="0.35433100000000001" bottom="0.944882" header="0.31496099999999999" footer="0.31496099999999999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/>
  </sheetViews>
  <sheetFormatPr defaultColWidth="8.85546875" defaultRowHeight="15" customHeight="1" x14ac:dyDescent="0.25"/>
  <cols>
    <col min="1" max="1" width="5.140625" style="114" customWidth="1"/>
    <col min="2" max="2" width="24.42578125" style="114" customWidth="1"/>
    <col min="3" max="3" width="12.42578125" style="114" customWidth="1"/>
    <col min="4" max="4" width="21.85546875" style="114" customWidth="1"/>
    <col min="5" max="5" width="12.140625" style="114" customWidth="1"/>
    <col min="6" max="6" width="16.42578125" style="114" customWidth="1"/>
    <col min="7" max="7" width="10.42578125" style="114" customWidth="1"/>
    <col min="8" max="8" width="37.28515625" style="114" customWidth="1"/>
    <col min="9" max="9" width="8" style="114" customWidth="1"/>
    <col min="10" max="10" width="31.140625" style="114" customWidth="1"/>
    <col min="11" max="11" width="25.85546875" style="114" customWidth="1"/>
    <col min="12" max="12" width="8.85546875" style="114" customWidth="1"/>
    <col min="13" max="16384" width="8.85546875" style="114"/>
  </cols>
  <sheetData>
    <row r="1" spans="1:11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229</v>
      </c>
      <c r="K1" s="90"/>
    </row>
    <row r="2" spans="1:11" ht="30.75" customHeight="1" x14ac:dyDescent="0.25">
      <c r="A2" s="280" t="s">
        <v>230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</row>
    <row r="4" spans="1:11" ht="27.7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G5+G14+G27+G36</f>
        <v>40</v>
      </c>
      <c r="H4" s="11"/>
      <c r="I4" s="92"/>
      <c r="J4" s="92"/>
      <c r="K4" s="91"/>
    </row>
    <row r="5" spans="1:1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7</v>
      </c>
      <c r="H5" s="11"/>
      <c r="I5" s="92"/>
      <c r="J5" s="92"/>
      <c r="K5" s="91"/>
    </row>
    <row r="6" spans="1:11" ht="1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27</v>
      </c>
      <c r="I6" s="283"/>
      <c r="J6" s="289"/>
      <c r="K6" s="91"/>
    </row>
    <row r="7" spans="1:11" ht="36.7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90"/>
      <c r="K7" s="91"/>
    </row>
    <row r="8" spans="1:11" ht="25.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90"/>
      <c r="K8" s="91"/>
    </row>
    <row r="9" spans="1:11" ht="41.2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91"/>
      <c r="K9" s="91"/>
    </row>
    <row r="10" spans="1:11" ht="1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2</v>
      </c>
      <c r="H10" s="246" t="s">
        <v>36</v>
      </c>
      <c r="I10" s="283"/>
      <c r="J10" s="289"/>
      <c r="K10" s="91"/>
    </row>
    <row r="11" spans="1:11" ht="43.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84"/>
      <c r="J11" s="290"/>
      <c r="K11" s="91"/>
    </row>
    <row r="12" spans="1:11" ht="30.7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84"/>
      <c r="J12" s="290"/>
      <c r="K12" s="91"/>
    </row>
    <row r="13" spans="1:11" ht="33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85"/>
      <c r="J13" s="291"/>
      <c r="K13" s="91"/>
    </row>
    <row r="14" spans="1:11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13</v>
      </c>
      <c r="H14" s="11"/>
      <c r="I14" s="13"/>
      <c r="J14" s="13"/>
      <c r="K14" s="91"/>
    </row>
    <row r="15" spans="1:11" ht="1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3</v>
      </c>
      <c r="H15" s="243" t="s">
        <v>179</v>
      </c>
      <c r="I15" s="283"/>
      <c r="J15" s="289"/>
      <c r="K15" s="91"/>
    </row>
    <row r="16" spans="1:11" ht="54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90"/>
      <c r="K16" s="91"/>
    </row>
    <row r="17" spans="1:11" ht="35.2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90"/>
      <c r="K17" s="91"/>
    </row>
    <row r="18" spans="1:11" ht="38.2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91"/>
      <c r="K18" s="91"/>
    </row>
    <row r="19" spans="1:11" ht="1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83"/>
      <c r="J19" s="289"/>
      <c r="K19" s="91"/>
    </row>
    <row r="20" spans="1:11" ht="34.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84"/>
      <c r="J20" s="290"/>
      <c r="K20" s="91"/>
    </row>
    <row r="21" spans="1:11" ht="4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84"/>
      <c r="J21" s="290"/>
      <c r="K21" s="91"/>
    </row>
    <row r="22" spans="1:11" ht="43.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85"/>
      <c r="J22" s="291"/>
      <c r="K22" s="91"/>
    </row>
    <row r="23" spans="1:11" ht="33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89"/>
      <c r="K23" s="91"/>
    </row>
    <row r="24" spans="1:11" ht="34.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90"/>
      <c r="K24" s="91"/>
    </row>
    <row r="25" spans="1:11" ht="32.2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90"/>
      <c r="K25" s="91"/>
    </row>
    <row r="26" spans="1:11" ht="38.2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91"/>
      <c r="K26" s="91"/>
    </row>
    <row r="27" spans="1:11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G28+G32</f>
        <v>10</v>
      </c>
      <c r="H27" s="11"/>
      <c r="I27" s="13"/>
      <c r="J27" s="13"/>
      <c r="K27" s="91"/>
    </row>
    <row r="28" spans="1:11" ht="37.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83"/>
      <c r="J28" s="289"/>
      <c r="K28" s="91"/>
    </row>
    <row r="29" spans="1:11" ht="27.7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90"/>
      <c r="K29" s="91"/>
    </row>
    <row r="30" spans="1:11" ht="13.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90"/>
      <c r="K30" s="91"/>
    </row>
    <row r="31" spans="1:11" ht="29.2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91"/>
      <c r="K31" s="91"/>
    </row>
    <row r="32" spans="1:11" ht="36" customHeight="1" x14ac:dyDescent="0.25">
      <c r="A32" s="243" t="s">
        <v>135</v>
      </c>
      <c r="B32" s="243" t="s">
        <v>136</v>
      </c>
      <c r="C32" s="243" t="s">
        <v>24</v>
      </c>
      <c r="D32" s="38" t="s">
        <v>25</v>
      </c>
      <c r="E32" s="38" t="s">
        <v>45</v>
      </c>
      <c r="F32" s="240"/>
      <c r="G32" s="251">
        <v>5</v>
      </c>
      <c r="H32" s="246" t="s">
        <v>137</v>
      </c>
      <c r="I32" s="283"/>
      <c r="J32" s="289"/>
      <c r="K32" s="91"/>
    </row>
    <row r="33" spans="1:11" ht="42" customHeight="1" x14ac:dyDescent="0.25">
      <c r="A33" s="244"/>
      <c r="B33" s="240"/>
      <c r="C33" s="240"/>
      <c r="D33" s="38" t="s">
        <v>28</v>
      </c>
      <c r="E33" s="38" t="s">
        <v>47</v>
      </c>
      <c r="F33" s="240"/>
      <c r="G33" s="240"/>
      <c r="H33" s="247"/>
      <c r="I33" s="284"/>
      <c r="J33" s="290"/>
      <c r="K33" s="91"/>
    </row>
    <row r="34" spans="1:11" ht="38.25" customHeight="1" x14ac:dyDescent="0.25">
      <c r="A34" s="244"/>
      <c r="B34" s="240"/>
      <c r="C34" s="240"/>
      <c r="D34" s="38" t="s">
        <v>30</v>
      </c>
      <c r="E34" s="38" t="s">
        <v>48</v>
      </c>
      <c r="F34" s="240"/>
      <c r="G34" s="240"/>
      <c r="H34" s="247"/>
      <c r="I34" s="284"/>
      <c r="J34" s="290"/>
      <c r="K34" s="91"/>
    </row>
    <row r="35" spans="1:11" ht="36.75" customHeight="1" x14ac:dyDescent="0.25">
      <c r="A35" s="245"/>
      <c r="B35" s="241"/>
      <c r="C35" s="241"/>
      <c r="D35" s="38" t="s">
        <v>32</v>
      </c>
      <c r="E35" s="38" t="s">
        <v>42</v>
      </c>
      <c r="F35" s="240"/>
      <c r="G35" s="241"/>
      <c r="H35" s="247"/>
      <c r="I35" s="285"/>
      <c r="J35" s="291"/>
      <c r="K35" s="91"/>
    </row>
    <row r="36" spans="1:11" ht="25.5" customHeight="1" x14ac:dyDescent="0.25">
      <c r="A36" s="38" t="s">
        <v>57</v>
      </c>
      <c r="B36" s="228" t="s">
        <v>58</v>
      </c>
      <c r="C36" s="229"/>
      <c r="D36" s="40"/>
      <c r="E36" s="40"/>
      <c r="F36" s="240"/>
      <c r="G36" s="39">
        <f>G37+G41</f>
        <v>10</v>
      </c>
      <c r="H36" s="11"/>
      <c r="I36" s="13"/>
      <c r="J36" s="13"/>
      <c r="K36" s="91"/>
    </row>
    <row r="37" spans="1:11" ht="29.25" customHeight="1" x14ac:dyDescent="0.25">
      <c r="A37" s="246" t="s">
        <v>59</v>
      </c>
      <c r="B37" s="246" t="s">
        <v>60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83"/>
      <c r="J37" s="289"/>
      <c r="K37" s="91"/>
    </row>
    <row r="38" spans="1:11" ht="38.25" customHeight="1" x14ac:dyDescent="0.25">
      <c r="A38" s="246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84"/>
      <c r="J38" s="290"/>
      <c r="K38" s="91"/>
    </row>
    <row r="39" spans="1:11" ht="15" customHeight="1" x14ac:dyDescent="0.25">
      <c r="A39" s="246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84"/>
      <c r="J39" s="290"/>
      <c r="K39" s="91"/>
    </row>
    <row r="40" spans="1:11" ht="18.75" customHeight="1" x14ac:dyDescent="0.25">
      <c r="A40" s="246"/>
      <c r="B40" s="247"/>
      <c r="C40" s="247"/>
      <c r="D40" s="38" t="s">
        <v>32</v>
      </c>
      <c r="E40" s="38" t="s">
        <v>33</v>
      </c>
      <c r="F40" s="240"/>
      <c r="G40" s="247"/>
      <c r="H40" s="247"/>
      <c r="I40" s="285"/>
      <c r="J40" s="291"/>
      <c r="K40" s="91"/>
    </row>
    <row r="41" spans="1:11" ht="21.75" customHeight="1" x14ac:dyDescent="0.25">
      <c r="A41" s="243" t="s">
        <v>62</v>
      </c>
      <c r="B41" s="246" t="s">
        <v>63</v>
      </c>
      <c r="C41" s="246" t="s">
        <v>24</v>
      </c>
      <c r="D41" s="38" t="s">
        <v>25</v>
      </c>
      <c r="E41" s="38" t="s">
        <v>26</v>
      </c>
      <c r="F41" s="240"/>
      <c r="G41" s="248">
        <v>5</v>
      </c>
      <c r="H41" s="246" t="s">
        <v>61</v>
      </c>
      <c r="I41" s="283"/>
      <c r="J41" s="289"/>
      <c r="K41" s="91"/>
    </row>
    <row r="42" spans="1:11" ht="27" customHeight="1" x14ac:dyDescent="0.25">
      <c r="A42" s="244"/>
      <c r="B42" s="247"/>
      <c r="C42" s="247"/>
      <c r="D42" s="38" t="s">
        <v>28</v>
      </c>
      <c r="E42" s="38" t="s">
        <v>29</v>
      </c>
      <c r="F42" s="240"/>
      <c r="G42" s="247"/>
      <c r="H42" s="247"/>
      <c r="I42" s="284"/>
      <c r="J42" s="290"/>
      <c r="K42" s="91"/>
    </row>
    <row r="43" spans="1:11" ht="24" customHeight="1" x14ac:dyDescent="0.25">
      <c r="A43" s="244"/>
      <c r="B43" s="247"/>
      <c r="C43" s="247"/>
      <c r="D43" s="38" t="s">
        <v>30</v>
      </c>
      <c r="E43" s="38" t="s">
        <v>31</v>
      </c>
      <c r="F43" s="240"/>
      <c r="G43" s="247"/>
      <c r="H43" s="247"/>
      <c r="I43" s="284"/>
      <c r="J43" s="290"/>
      <c r="K43" s="91"/>
    </row>
    <row r="44" spans="1:11" ht="21.75" customHeight="1" x14ac:dyDescent="0.25">
      <c r="A44" s="245"/>
      <c r="B44" s="247"/>
      <c r="C44" s="247"/>
      <c r="D44" s="38" t="s">
        <v>32</v>
      </c>
      <c r="E44" s="38" t="s">
        <v>33</v>
      </c>
      <c r="F44" s="241"/>
      <c r="G44" s="247"/>
      <c r="H44" s="247"/>
      <c r="I44" s="285"/>
      <c r="J44" s="291"/>
      <c r="K44" s="91"/>
    </row>
    <row r="45" spans="1:11" ht="75" customHeight="1" x14ac:dyDescent="0.25">
      <c r="A45" s="38" t="s">
        <v>65</v>
      </c>
      <c r="B45" s="38" t="s">
        <v>66</v>
      </c>
      <c r="C45" s="38" t="s">
        <v>67</v>
      </c>
      <c r="D45" s="38" t="s">
        <v>68</v>
      </c>
      <c r="E45" s="38" t="s">
        <v>69</v>
      </c>
      <c r="F45" s="38" t="s">
        <v>70</v>
      </c>
      <c r="G45" s="39">
        <v>10</v>
      </c>
      <c r="H45" s="38" t="s">
        <v>175</v>
      </c>
      <c r="I45" s="92"/>
      <c r="J45" s="94"/>
      <c r="K45" s="91"/>
    </row>
    <row r="46" spans="1:11" ht="69.75" customHeight="1" x14ac:dyDescent="0.25">
      <c r="A46" s="38" t="s">
        <v>72</v>
      </c>
      <c r="B46" s="38" t="s">
        <v>73</v>
      </c>
      <c r="C46" s="38" t="s">
        <v>74</v>
      </c>
      <c r="D46" s="38" t="s">
        <v>75</v>
      </c>
      <c r="E46" s="40"/>
      <c r="F46" s="12"/>
      <c r="G46" s="39">
        <f>G47+G51+G55</f>
        <v>15</v>
      </c>
      <c r="H46" s="112"/>
      <c r="I46" s="46"/>
      <c r="J46" s="46"/>
      <c r="K46" s="115"/>
    </row>
    <row r="47" spans="1:11" ht="60" customHeight="1" x14ac:dyDescent="0.25">
      <c r="A47" s="243" t="s">
        <v>76</v>
      </c>
      <c r="B47" s="243" t="s">
        <v>139</v>
      </c>
      <c r="C47" s="243" t="s">
        <v>74</v>
      </c>
      <c r="D47" s="38" t="s">
        <v>25</v>
      </c>
      <c r="E47" s="38" t="s">
        <v>78</v>
      </c>
      <c r="F47" s="243" t="s">
        <v>79</v>
      </c>
      <c r="G47" s="251">
        <v>5</v>
      </c>
      <c r="H47" s="246" t="s">
        <v>124</v>
      </c>
      <c r="I47" s="283"/>
      <c r="J47" s="286"/>
      <c r="K47" s="91"/>
    </row>
    <row r="48" spans="1:11" ht="30.7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84"/>
      <c r="J48" s="287"/>
      <c r="K48" s="91"/>
    </row>
    <row r="49" spans="1:11" ht="34.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84"/>
      <c r="J49" s="287"/>
      <c r="K49" s="91"/>
    </row>
    <row r="50" spans="1:11" ht="39.7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85"/>
      <c r="J50" s="288"/>
      <c r="K50" s="91"/>
    </row>
    <row r="51" spans="1:11" ht="63.75" customHeight="1" x14ac:dyDescent="0.25">
      <c r="A51" s="243" t="s">
        <v>84</v>
      </c>
      <c r="B51" s="243" t="s">
        <v>140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6" t="s">
        <v>125</v>
      </c>
      <c r="I51" s="283"/>
      <c r="J51" s="286"/>
      <c r="K51" s="91"/>
    </row>
    <row r="52" spans="1:11" ht="18.7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7"/>
      <c r="I52" s="284"/>
      <c r="J52" s="287"/>
      <c r="K52" s="91"/>
    </row>
    <row r="53" spans="1:11" ht="43.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7"/>
      <c r="I53" s="284"/>
      <c r="J53" s="287"/>
      <c r="K53" s="91"/>
    </row>
    <row r="54" spans="1:11" ht="21.75" customHeight="1" x14ac:dyDescent="0.25">
      <c r="A54" s="245"/>
      <c r="B54" s="241"/>
      <c r="C54" s="241"/>
      <c r="D54" s="38" t="s">
        <v>32</v>
      </c>
      <c r="E54" s="38" t="s">
        <v>83</v>
      </c>
      <c r="F54" s="240"/>
      <c r="G54" s="241"/>
      <c r="H54" s="247"/>
      <c r="I54" s="285"/>
      <c r="J54" s="288"/>
      <c r="K54" s="91"/>
    </row>
    <row r="55" spans="1:11" ht="39" customHeight="1" x14ac:dyDescent="0.25">
      <c r="A55" s="243" t="s">
        <v>87</v>
      </c>
      <c r="B55" s="243" t="s">
        <v>88</v>
      </c>
      <c r="C55" s="243" t="s">
        <v>74</v>
      </c>
      <c r="D55" s="38" t="s">
        <v>25</v>
      </c>
      <c r="E55" s="38" t="s">
        <v>78</v>
      </c>
      <c r="F55" s="240"/>
      <c r="G55" s="251">
        <v>5</v>
      </c>
      <c r="H55" s="243" t="s">
        <v>89</v>
      </c>
      <c r="I55" s="283"/>
      <c r="J55" s="286"/>
      <c r="K55" s="91"/>
    </row>
    <row r="56" spans="1:11" ht="45.75" customHeight="1" x14ac:dyDescent="0.25">
      <c r="A56" s="244"/>
      <c r="B56" s="240"/>
      <c r="C56" s="240"/>
      <c r="D56" s="38" t="s">
        <v>28</v>
      </c>
      <c r="E56" s="38" t="s">
        <v>81</v>
      </c>
      <c r="F56" s="240"/>
      <c r="G56" s="240"/>
      <c r="H56" s="240"/>
      <c r="I56" s="284"/>
      <c r="J56" s="287"/>
      <c r="K56" s="91"/>
    </row>
    <row r="57" spans="1:11" ht="36.75" customHeight="1" x14ac:dyDescent="0.25">
      <c r="A57" s="244"/>
      <c r="B57" s="240"/>
      <c r="C57" s="240"/>
      <c r="D57" s="38" t="s">
        <v>30</v>
      </c>
      <c r="E57" s="38" t="s">
        <v>82</v>
      </c>
      <c r="F57" s="240"/>
      <c r="G57" s="240"/>
      <c r="H57" s="240"/>
      <c r="I57" s="284"/>
      <c r="J57" s="287"/>
      <c r="K57" s="91"/>
    </row>
    <row r="58" spans="1:11" ht="45" customHeight="1" x14ac:dyDescent="0.25">
      <c r="A58" s="245"/>
      <c r="B58" s="241"/>
      <c r="C58" s="241"/>
      <c r="D58" s="38" t="s">
        <v>32</v>
      </c>
      <c r="E58" s="38" t="s">
        <v>83</v>
      </c>
      <c r="F58" s="241"/>
      <c r="G58" s="241"/>
      <c r="H58" s="241"/>
      <c r="I58" s="285"/>
      <c r="J58" s="288"/>
      <c r="K58" s="91"/>
    </row>
    <row r="59" spans="1:11" ht="119.25" customHeight="1" x14ac:dyDescent="0.25">
      <c r="A59" s="38" t="s">
        <v>90</v>
      </c>
      <c r="B59" s="38" t="s">
        <v>91</v>
      </c>
      <c r="C59" s="38" t="s">
        <v>24</v>
      </c>
      <c r="D59" s="38" t="s">
        <v>92</v>
      </c>
      <c r="E59" s="38" t="s">
        <v>93</v>
      </c>
      <c r="F59" s="38" t="s">
        <v>79</v>
      </c>
      <c r="G59" s="39">
        <v>10</v>
      </c>
      <c r="H59" s="38" t="s">
        <v>126</v>
      </c>
      <c r="I59" s="92"/>
      <c r="J59" s="94"/>
      <c r="K59" s="91"/>
    </row>
    <row r="60" spans="1:11" ht="124.5" customHeight="1" x14ac:dyDescent="0.25">
      <c r="A60" s="38" t="s">
        <v>95</v>
      </c>
      <c r="B60" s="55" t="s">
        <v>96</v>
      </c>
      <c r="C60" s="38" t="s">
        <v>24</v>
      </c>
      <c r="D60" s="38" t="s">
        <v>92</v>
      </c>
      <c r="E60" s="39">
        <v>60</v>
      </c>
      <c r="F60" s="38" t="s">
        <v>79</v>
      </c>
      <c r="G60" s="39">
        <v>10</v>
      </c>
      <c r="H60" s="38" t="s">
        <v>97</v>
      </c>
      <c r="I60" s="110"/>
      <c r="J60" s="94"/>
      <c r="K60" s="91"/>
    </row>
    <row r="61" spans="1:11" ht="225" customHeight="1" x14ac:dyDescent="0.25">
      <c r="A61" s="38" t="s">
        <v>144</v>
      </c>
      <c r="B61" s="38" t="s">
        <v>98</v>
      </c>
      <c r="C61" s="38" t="s">
        <v>99</v>
      </c>
      <c r="D61" s="38" t="s">
        <v>100</v>
      </c>
      <c r="E61" s="38" t="s">
        <v>101</v>
      </c>
      <c r="F61" s="38" t="s">
        <v>102</v>
      </c>
      <c r="G61" s="39">
        <v>3</v>
      </c>
      <c r="H61" s="38" t="s">
        <v>127</v>
      </c>
      <c r="I61" s="94"/>
      <c r="J61" s="94"/>
      <c r="K61" s="91"/>
    </row>
    <row r="62" spans="1:11" ht="135" customHeight="1" x14ac:dyDescent="0.25">
      <c r="A62" s="38" t="s">
        <v>146</v>
      </c>
      <c r="B62" s="38" t="s">
        <v>104</v>
      </c>
      <c r="C62" s="38" t="s">
        <v>74</v>
      </c>
      <c r="D62" s="38" t="s">
        <v>100</v>
      </c>
      <c r="E62" s="58">
        <v>1</v>
      </c>
      <c r="F62" s="38" t="s">
        <v>79</v>
      </c>
      <c r="G62" s="39">
        <v>2</v>
      </c>
      <c r="H62" s="38" t="s">
        <v>105</v>
      </c>
      <c r="I62" s="94"/>
      <c r="J62" s="94"/>
      <c r="K62" s="91"/>
    </row>
    <row r="63" spans="1:11" ht="75" customHeight="1" x14ac:dyDescent="0.25">
      <c r="A63" s="39">
        <v>8</v>
      </c>
      <c r="B63" s="38" t="s">
        <v>106</v>
      </c>
      <c r="C63" s="38" t="s">
        <v>107</v>
      </c>
      <c r="D63" s="38" t="s">
        <v>92</v>
      </c>
      <c r="E63" s="58">
        <v>1</v>
      </c>
      <c r="F63" s="38" t="s">
        <v>79</v>
      </c>
      <c r="G63" s="39">
        <v>5</v>
      </c>
      <c r="H63" s="38" t="s">
        <v>105</v>
      </c>
      <c r="I63" s="94"/>
      <c r="J63" s="94"/>
      <c r="K63" s="91"/>
    </row>
    <row r="64" spans="1:11" ht="109.5" customHeight="1" x14ac:dyDescent="0.25">
      <c r="A64" s="39">
        <v>9</v>
      </c>
      <c r="B64" s="38" t="s">
        <v>108</v>
      </c>
      <c r="C64" s="38" t="s">
        <v>109</v>
      </c>
      <c r="D64" s="38" t="s">
        <v>92</v>
      </c>
      <c r="E64" s="38" t="s">
        <v>110</v>
      </c>
      <c r="F64" s="38" t="s">
        <v>111</v>
      </c>
      <c r="G64" s="39">
        <v>5</v>
      </c>
      <c r="H64" s="38" t="s">
        <v>128</v>
      </c>
      <c r="I64" s="94"/>
      <c r="J64" s="94"/>
      <c r="K64" s="91"/>
    </row>
    <row r="65" spans="1:11" ht="14.45" customHeight="1" x14ac:dyDescent="0.25">
      <c r="A65" s="105"/>
      <c r="B65" s="18" t="s">
        <v>113</v>
      </c>
      <c r="C65" s="54"/>
      <c r="D65" s="54"/>
      <c r="E65" s="54"/>
      <c r="F65" s="54"/>
      <c r="G65" s="97">
        <f>G4+G45+G59+G60+G46+G61+G62+G63+G64</f>
        <v>100</v>
      </c>
      <c r="H65" s="54"/>
      <c r="I65" s="54"/>
      <c r="J65" s="106">
        <f>J6+J10+J15+J19+J23+J28+J37+J41+J55+J45+J47+J51+J59+J60+J61+J62+J63+J64+J32</f>
        <v>0</v>
      </c>
      <c r="K65" s="91"/>
    </row>
    <row r="66" spans="1:1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90"/>
    </row>
    <row r="67" spans="1:11" ht="30" customHeight="1" x14ac:dyDescent="0.25">
      <c r="A67" s="36"/>
      <c r="B67" s="70" t="s">
        <v>114</v>
      </c>
      <c r="C67" s="36"/>
      <c r="D67" s="36"/>
      <c r="E67" s="36"/>
      <c r="F67" s="36"/>
      <c r="G67" s="36"/>
      <c r="H67" s="36"/>
      <c r="I67" s="36"/>
      <c r="J67" s="36"/>
      <c r="K67" s="90"/>
    </row>
  </sheetData>
  <mergeCells count="92">
    <mergeCell ref="B28:B31"/>
    <mergeCell ref="C28:C31"/>
    <mergeCell ref="B36:C36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H41:H44"/>
    <mergeCell ref="I41:I44"/>
    <mergeCell ref="J41:J44"/>
    <mergeCell ref="I47:I50"/>
    <mergeCell ref="J47:J50"/>
    <mergeCell ref="H47:H50"/>
    <mergeCell ref="J32:J35"/>
    <mergeCell ref="A32:A35"/>
    <mergeCell ref="B32:B35"/>
    <mergeCell ref="C32:C35"/>
    <mergeCell ref="G32:G35"/>
    <mergeCell ref="H32:H35"/>
    <mergeCell ref="A47:A50"/>
    <mergeCell ref="B47:B50"/>
    <mergeCell ref="C47:C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G47:G50"/>
    <mergeCell ref="H51:H54"/>
    <mergeCell ref="A51:A54"/>
    <mergeCell ref="B51:B54"/>
    <mergeCell ref="C51:C54"/>
    <mergeCell ref="G51:G54"/>
  </mergeCells>
  <pageMargins left="0.62992099999999995" right="3.9370099999999998E-2" top="0.35433100000000001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86"/>
  <sheetViews>
    <sheetView showGridLines="0" workbookViewId="0"/>
  </sheetViews>
  <sheetFormatPr defaultColWidth="8.85546875" defaultRowHeight="15" customHeight="1" x14ac:dyDescent="0.25"/>
  <cols>
    <col min="1" max="1" width="7.140625" style="116" customWidth="1"/>
    <col min="2" max="2" width="24.7109375" style="116" customWidth="1"/>
    <col min="3" max="3" width="13.28515625" style="116" customWidth="1"/>
    <col min="4" max="4" width="25.85546875" style="116" customWidth="1"/>
    <col min="5" max="5" width="10" style="116" customWidth="1"/>
    <col min="6" max="6" width="17.7109375" style="116" customWidth="1"/>
    <col min="7" max="7" width="11.140625" style="116" customWidth="1"/>
    <col min="8" max="8" width="37.28515625" style="116" customWidth="1"/>
    <col min="9" max="9" width="7.42578125" style="116" customWidth="1"/>
    <col min="10" max="10" width="29.42578125" style="116" customWidth="1"/>
    <col min="11" max="11" width="13.28515625" style="116" customWidth="1"/>
    <col min="12" max="151" width="9.140625" style="116" customWidth="1"/>
    <col min="152" max="152" width="8.85546875" style="116" customWidth="1"/>
    <col min="153" max="16384" width="8.85546875" style="116"/>
  </cols>
  <sheetData>
    <row r="1" spans="1:151" ht="74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117" t="s">
        <v>233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18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20"/>
    </row>
    <row r="2" spans="1:151" ht="32.25" customHeight="1" x14ac:dyDescent="0.25">
      <c r="A2" s="280" t="s">
        <v>234</v>
      </c>
      <c r="B2" s="281"/>
      <c r="C2" s="281"/>
      <c r="D2" s="281"/>
      <c r="E2" s="281"/>
      <c r="F2" s="281"/>
      <c r="G2" s="281"/>
      <c r="H2" s="281"/>
      <c r="I2" s="281"/>
      <c r="J2" s="281"/>
      <c r="K2" s="12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118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3"/>
    </row>
    <row r="3" spans="1:15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18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3"/>
    </row>
    <row r="4" spans="1:151" ht="30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</f>
        <v>45</v>
      </c>
      <c r="H4" s="11"/>
      <c r="I4" s="92"/>
      <c r="J4" s="92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18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3"/>
    </row>
    <row r="5" spans="1:15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20</v>
      </c>
      <c r="H5" s="11"/>
      <c r="I5" s="92"/>
      <c r="J5" s="92"/>
      <c r="K5" s="3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18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3"/>
    </row>
    <row r="6" spans="1:151" ht="1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10</v>
      </c>
      <c r="H6" s="243" t="s">
        <v>27</v>
      </c>
      <c r="I6" s="283"/>
      <c r="J6" s="289"/>
      <c r="K6" s="3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118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3"/>
    </row>
    <row r="7" spans="1:151" ht="43.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90"/>
      <c r="K7" s="37"/>
      <c r="L7" s="36"/>
      <c r="M7" s="124" t="s">
        <v>235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118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3"/>
    </row>
    <row r="8" spans="1:151" ht="35.2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90"/>
      <c r="K8" s="37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118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3"/>
    </row>
    <row r="9" spans="1:151" ht="30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91"/>
      <c r="K9" s="37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18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3"/>
    </row>
    <row r="10" spans="1:151" ht="25.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10</v>
      </c>
      <c r="H10" s="246" t="s">
        <v>36</v>
      </c>
      <c r="I10" s="283"/>
      <c r="J10" s="289"/>
      <c r="K10" s="37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18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3"/>
    </row>
    <row r="11" spans="1:151" ht="35.2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84"/>
      <c r="J11" s="290"/>
      <c r="K11" s="37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18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3"/>
    </row>
    <row r="12" spans="1:151" ht="30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84"/>
      <c r="J12" s="290"/>
      <c r="K12" s="37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18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3"/>
    </row>
    <row r="13" spans="1:151" ht="27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85"/>
      <c r="J13" s="291"/>
      <c r="K13" s="3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18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3"/>
    </row>
    <row r="14" spans="1:151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3"/>
      <c r="J14" s="13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18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3"/>
    </row>
    <row r="15" spans="1:151" ht="30.7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179</v>
      </c>
      <c r="I15" s="283"/>
      <c r="J15" s="289"/>
      <c r="K15" s="3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18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3"/>
    </row>
    <row r="16" spans="1:151" ht="37.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90"/>
      <c r="K16" s="37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18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3"/>
    </row>
    <row r="17" spans="1:151" ht="24.7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90"/>
      <c r="K17" s="3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18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3"/>
    </row>
    <row r="18" spans="1:151" ht="33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91"/>
      <c r="K18" s="37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18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3"/>
    </row>
    <row r="19" spans="1:151" ht="33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83"/>
      <c r="J19" s="289"/>
      <c r="K19" s="37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18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3"/>
    </row>
    <row r="20" spans="1:151" ht="45.7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84"/>
      <c r="J20" s="290"/>
      <c r="K20" s="3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18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3"/>
    </row>
    <row r="21" spans="1:151" ht="30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84"/>
      <c r="J21" s="290"/>
      <c r="K21" s="37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18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3"/>
    </row>
    <row r="22" spans="1:151" ht="43.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85"/>
      <c r="J22" s="291"/>
      <c r="K22" s="37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118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3"/>
    </row>
    <row r="23" spans="1:151" ht="1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89"/>
      <c r="K23" s="37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18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3"/>
    </row>
    <row r="24" spans="1:151" ht="14.4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90"/>
      <c r="K24" s="3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118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3"/>
    </row>
    <row r="25" spans="1:151" ht="14.4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90"/>
      <c r="K25" s="3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118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3"/>
    </row>
    <row r="26" spans="1:151" ht="99.7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91"/>
      <c r="K26" s="37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18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3"/>
    </row>
    <row r="27" spans="1:151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G28+G32</f>
        <v>10</v>
      </c>
      <c r="H27" s="11"/>
      <c r="I27" s="13"/>
      <c r="J27" s="13"/>
      <c r="K27" s="37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118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3"/>
    </row>
    <row r="28" spans="1:151" ht="30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236</v>
      </c>
      <c r="I28" s="283"/>
      <c r="J28" s="289"/>
      <c r="K28" s="3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18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3"/>
    </row>
    <row r="29" spans="1:151" ht="39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90"/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18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3"/>
    </row>
    <row r="30" spans="1:151" ht="22.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90"/>
      <c r="K30" s="3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18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3"/>
    </row>
    <row r="31" spans="1:151" ht="25.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91"/>
      <c r="K31" s="3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18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3"/>
    </row>
    <row r="32" spans="1:151" ht="25.5" customHeight="1" x14ac:dyDescent="0.25">
      <c r="A32" s="243" t="s">
        <v>135</v>
      </c>
      <c r="B32" s="243" t="s">
        <v>136</v>
      </c>
      <c r="C32" s="243" t="s">
        <v>24</v>
      </c>
      <c r="D32" s="38" t="s">
        <v>25</v>
      </c>
      <c r="E32" s="38" t="s">
        <v>45</v>
      </c>
      <c r="F32" s="240"/>
      <c r="G32" s="251">
        <v>5</v>
      </c>
      <c r="H32" s="243" t="s">
        <v>137</v>
      </c>
      <c r="I32" s="283"/>
      <c r="J32" s="289"/>
      <c r="K32" s="3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18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3"/>
    </row>
    <row r="33" spans="1:151" ht="18" customHeight="1" x14ac:dyDescent="0.25">
      <c r="A33" s="244"/>
      <c r="B33" s="240"/>
      <c r="C33" s="240"/>
      <c r="D33" s="38" t="s">
        <v>28</v>
      </c>
      <c r="E33" s="38" t="s">
        <v>47</v>
      </c>
      <c r="F33" s="240"/>
      <c r="G33" s="240"/>
      <c r="H33" s="240"/>
      <c r="I33" s="284"/>
      <c r="J33" s="290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118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3"/>
    </row>
    <row r="34" spans="1:151" ht="25.5" customHeight="1" x14ac:dyDescent="0.25">
      <c r="A34" s="244"/>
      <c r="B34" s="240"/>
      <c r="C34" s="240"/>
      <c r="D34" s="38" t="s">
        <v>30</v>
      </c>
      <c r="E34" s="38" t="s">
        <v>48</v>
      </c>
      <c r="F34" s="240"/>
      <c r="G34" s="240"/>
      <c r="H34" s="240"/>
      <c r="I34" s="284"/>
      <c r="J34" s="290"/>
      <c r="K34" s="3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18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3"/>
    </row>
    <row r="35" spans="1:151" ht="84" customHeight="1" x14ac:dyDescent="0.25">
      <c r="A35" s="245"/>
      <c r="B35" s="241"/>
      <c r="C35" s="241"/>
      <c r="D35" s="38" t="s">
        <v>32</v>
      </c>
      <c r="E35" s="38" t="s">
        <v>42</v>
      </c>
      <c r="F35" s="241"/>
      <c r="G35" s="241"/>
      <c r="H35" s="241"/>
      <c r="I35" s="285"/>
      <c r="J35" s="291"/>
      <c r="K35" s="3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18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3"/>
    </row>
    <row r="36" spans="1:151" ht="105" customHeight="1" x14ac:dyDescent="0.25">
      <c r="A36" s="38" t="s">
        <v>65</v>
      </c>
      <c r="B36" s="38" t="s">
        <v>66</v>
      </c>
      <c r="C36" s="38" t="s">
        <v>67</v>
      </c>
      <c r="D36" s="38" t="s">
        <v>68</v>
      </c>
      <c r="E36" s="38" t="s">
        <v>69</v>
      </c>
      <c r="F36" s="38" t="s">
        <v>70</v>
      </c>
      <c r="G36" s="39">
        <v>5</v>
      </c>
      <c r="H36" s="38" t="s">
        <v>123</v>
      </c>
      <c r="I36" s="92"/>
      <c r="J36" s="94"/>
      <c r="K36" s="3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18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3"/>
    </row>
    <row r="37" spans="1:151" ht="83.25" customHeight="1" x14ac:dyDescent="0.25">
      <c r="A37" s="38" t="s">
        <v>72</v>
      </c>
      <c r="B37" s="38" t="s">
        <v>73</v>
      </c>
      <c r="C37" s="38" t="s">
        <v>74</v>
      </c>
      <c r="D37" s="38" t="s">
        <v>75</v>
      </c>
      <c r="E37" s="40"/>
      <c r="F37" s="11"/>
      <c r="G37" s="39">
        <f>G38+G42+G46</f>
        <v>15</v>
      </c>
      <c r="H37" s="95"/>
      <c r="I37" s="13"/>
      <c r="J37" s="13"/>
      <c r="K37" s="3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18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3"/>
    </row>
    <row r="38" spans="1:151" ht="15" customHeight="1" x14ac:dyDescent="0.25">
      <c r="A38" s="243" t="s">
        <v>76</v>
      </c>
      <c r="B38" s="243" t="s">
        <v>77</v>
      </c>
      <c r="C38" s="243" t="s">
        <v>74</v>
      </c>
      <c r="D38" s="38" t="s">
        <v>25</v>
      </c>
      <c r="E38" s="38" t="s">
        <v>78</v>
      </c>
      <c r="F38" s="243" t="s">
        <v>79</v>
      </c>
      <c r="G38" s="251">
        <v>5</v>
      </c>
      <c r="H38" s="246" t="s">
        <v>124</v>
      </c>
      <c r="I38" s="283"/>
      <c r="J38" s="289"/>
      <c r="K38" s="3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18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3"/>
    </row>
    <row r="39" spans="1:151" ht="30" customHeight="1" x14ac:dyDescent="0.25">
      <c r="A39" s="244"/>
      <c r="B39" s="240"/>
      <c r="C39" s="240"/>
      <c r="D39" s="38" t="s">
        <v>28</v>
      </c>
      <c r="E39" s="38" t="s">
        <v>81</v>
      </c>
      <c r="F39" s="240"/>
      <c r="G39" s="240"/>
      <c r="H39" s="247"/>
      <c r="I39" s="284"/>
      <c r="J39" s="290"/>
      <c r="K39" s="3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118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3"/>
    </row>
    <row r="40" spans="1:151" ht="60" customHeight="1" x14ac:dyDescent="0.25">
      <c r="A40" s="244"/>
      <c r="B40" s="240"/>
      <c r="C40" s="240"/>
      <c r="D40" s="38" t="s">
        <v>30</v>
      </c>
      <c r="E40" s="38" t="s">
        <v>82</v>
      </c>
      <c r="F40" s="240"/>
      <c r="G40" s="240"/>
      <c r="H40" s="247"/>
      <c r="I40" s="284"/>
      <c r="J40" s="290"/>
      <c r="K40" s="37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18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3"/>
    </row>
    <row r="41" spans="1:151" ht="75" customHeight="1" x14ac:dyDescent="0.25">
      <c r="A41" s="245"/>
      <c r="B41" s="241"/>
      <c r="C41" s="241"/>
      <c r="D41" s="38" t="s">
        <v>32</v>
      </c>
      <c r="E41" s="38" t="s">
        <v>83</v>
      </c>
      <c r="F41" s="240"/>
      <c r="G41" s="241"/>
      <c r="H41" s="247"/>
      <c r="I41" s="285"/>
      <c r="J41" s="291"/>
      <c r="K41" s="37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18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3"/>
    </row>
    <row r="42" spans="1:151" ht="15" customHeight="1" x14ac:dyDescent="0.25">
      <c r="A42" s="243" t="s">
        <v>84</v>
      </c>
      <c r="B42" s="243" t="s">
        <v>85</v>
      </c>
      <c r="C42" s="243" t="s">
        <v>74</v>
      </c>
      <c r="D42" s="38" t="s">
        <v>25</v>
      </c>
      <c r="E42" s="38" t="s">
        <v>78</v>
      </c>
      <c r="F42" s="240"/>
      <c r="G42" s="251">
        <v>5</v>
      </c>
      <c r="H42" s="246" t="s">
        <v>125</v>
      </c>
      <c r="I42" s="283"/>
      <c r="J42" s="289"/>
      <c r="K42" s="37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18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3"/>
    </row>
    <row r="43" spans="1:151" ht="43.5" customHeight="1" x14ac:dyDescent="0.25">
      <c r="A43" s="244"/>
      <c r="B43" s="240"/>
      <c r="C43" s="240"/>
      <c r="D43" s="38" t="s">
        <v>28</v>
      </c>
      <c r="E43" s="38" t="s">
        <v>81</v>
      </c>
      <c r="F43" s="240"/>
      <c r="G43" s="240"/>
      <c r="H43" s="247"/>
      <c r="I43" s="284"/>
      <c r="J43" s="290"/>
      <c r="K43" s="37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18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3"/>
    </row>
    <row r="44" spans="1:151" ht="37.5" customHeight="1" x14ac:dyDescent="0.25">
      <c r="A44" s="244"/>
      <c r="B44" s="240"/>
      <c r="C44" s="240"/>
      <c r="D44" s="38" t="s">
        <v>30</v>
      </c>
      <c r="E44" s="38" t="s">
        <v>82</v>
      </c>
      <c r="F44" s="240"/>
      <c r="G44" s="240"/>
      <c r="H44" s="247"/>
      <c r="I44" s="284"/>
      <c r="J44" s="290"/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18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3"/>
    </row>
    <row r="45" spans="1:151" ht="63.75" customHeight="1" x14ac:dyDescent="0.25">
      <c r="A45" s="245"/>
      <c r="B45" s="241"/>
      <c r="C45" s="241"/>
      <c r="D45" s="38" t="s">
        <v>32</v>
      </c>
      <c r="E45" s="38" t="s">
        <v>83</v>
      </c>
      <c r="F45" s="240"/>
      <c r="G45" s="241"/>
      <c r="H45" s="247"/>
      <c r="I45" s="285"/>
      <c r="J45" s="291"/>
      <c r="K45" s="37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125"/>
      <c r="AG45" s="125"/>
      <c r="AH45" s="125"/>
      <c r="AI45" s="125"/>
      <c r="AJ45" s="125"/>
      <c r="AK45" s="125"/>
      <c r="AL45" s="126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3"/>
    </row>
    <row r="46" spans="1:151" ht="51.75" customHeight="1" x14ac:dyDescent="0.25">
      <c r="A46" s="243" t="s">
        <v>87</v>
      </c>
      <c r="B46" s="243" t="s">
        <v>88</v>
      </c>
      <c r="C46" s="243" t="s">
        <v>74</v>
      </c>
      <c r="D46" s="38" t="s">
        <v>25</v>
      </c>
      <c r="E46" s="38" t="s">
        <v>78</v>
      </c>
      <c r="F46" s="240"/>
      <c r="G46" s="251">
        <v>5</v>
      </c>
      <c r="H46" s="243" t="s">
        <v>89</v>
      </c>
      <c r="I46" s="283"/>
      <c r="J46" s="289"/>
      <c r="K46" s="37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118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3"/>
    </row>
    <row r="47" spans="1:151" ht="39.75" customHeight="1" x14ac:dyDescent="0.25">
      <c r="A47" s="244"/>
      <c r="B47" s="240"/>
      <c r="C47" s="240"/>
      <c r="D47" s="38" t="s">
        <v>28</v>
      </c>
      <c r="E47" s="38" t="s">
        <v>81</v>
      </c>
      <c r="F47" s="240"/>
      <c r="G47" s="240"/>
      <c r="H47" s="240"/>
      <c r="I47" s="284"/>
      <c r="J47" s="290"/>
      <c r="K47" s="37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118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3"/>
    </row>
    <row r="48" spans="1:151" ht="48.75" customHeight="1" x14ac:dyDescent="0.25">
      <c r="A48" s="244"/>
      <c r="B48" s="240"/>
      <c r="C48" s="240"/>
      <c r="D48" s="38" t="s">
        <v>30</v>
      </c>
      <c r="E48" s="38" t="s">
        <v>82</v>
      </c>
      <c r="F48" s="240"/>
      <c r="G48" s="240"/>
      <c r="H48" s="240"/>
      <c r="I48" s="284"/>
      <c r="J48" s="290"/>
      <c r="K48" s="3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118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3"/>
    </row>
    <row r="49" spans="1:151" ht="30.75" customHeight="1" x14ac:dyDescent="0.25">
      <c r="A49" s="245"/>
      <c r="B49" s="241"/>
      <c r="C49" s="241"/>
      <c r="D49" s="38" t="s">
        <v>32</v>
      </c>
      <c r="E49" s="38" t="s">
        <v>83</v>
      </c>
      <c r="F49" s="241"/>
      <c r="G49" s="241"/>
      <c r="H49" s="241"/>
      <c r="I49" s="285"/>
      <c r="J49" s="291"/>
      <c r="K49" s="37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118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3"/>
    </row>
    <row r="50" spans="1:151" ht="132" customHeight="1" x14ac:dyDescent="0.25">
      <c r="A50" s="38" t="s">
        <v>90</v>
      </c>
      <c r="B50" s="38" t="s">
        <v>91</v>
      </c>
      <c r="C50" s="38" t="s">
        <v>24</v>
      </c>
      <c r="D50" s="38" t="s">
        <v>92</v>
      </c>
      <c r="E50" s="38" t="s">
        <v>93</v>
      </c>
      <c r="F50" s="38" t="s">
        <v>79</v>
      </c>
      <c r="G50" s="39">
        <v>10</v>
      </c>
      <c r="H50" s="38" t="s">
        <v>126</v>
      </c>
      <c r="I50" s="92"/>
      <c r="J50" s="94"/>
      <c r="K50" s="37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18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3"/>
    </row>
    <row r="51" spans="1:151" ht="132" customHeight="1" x14ac:dyDescent="0.25">
      <c r="A51" s="38" t="s">
        <v>95</v>
      </c>
      <c r="B51" s="55" t="s">
        <v>96</v>
      </c>
      <c r="C51" s="38" t="s">
        <v>24</v>
      </c>
      <c r="D51" s="38" t="s">
        <v>92</v>
      </c>
      <c r="E51" s="39">
        <v>60</v>
      </c>
      <c r="F51" s="38" t="s">
        <v>79</v>
      </c>
      <c r="G51" s="39">
        <v>10</v>
      </c>
      <c r="H51" s="38" t="s">
        <v>97</v>
      </c>
      <c r="I51" s="92"/>
      <c r="J51" s="94"/>
      <c r="K51" s="37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118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3"/>
    </row>
    <row r="52" spans="1:151" ht="210" customHeight="1" x14ac:dyDescent="0.25">
      <c r="A52" s="38" t="s">
        <v>144</v>
      </c>
      <c r="B52" s="38" t="s">
        <v>98</v>
      </c>
      <c r="C52" s="38" t="s">
        <v>99</v>
      </c>
      <c r="D52" s="38" t="s">
        <v>100</v>
      </c>
      <c r="E52" s="38" t="s">
        <v>101</v>
      </c>
      <c r="F52" s="38" t="s">
        <v>102</v>
      </c>
      <c r="G52" s="39">
        <v>3</v>
      </c>
      <c r="H52" s="38" t="s">
        <v>127</v>
      </c>
      <c r="I52" s="94"/>
      <c r="J52" s="94"/>
      <c r="K52" s="37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118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3"/>
    </row>
    <row r="53" spans="1:151" ht="135" customHeight="1" x14ac:dyDescent="0.25">
      <c r="A53" s="38" t="s">
        <v>146</v>
      </c>
      <c r="B53" s="38" t="s">
        <v>104</v>
      </c>
      <c r="C53" s="38" t="s">
        <v>74</v>
      </c>
      <c r="D53" s="38" t="s">
        <v>100</v>
      </c>
      <c r="E53" s="58">
        <v>1</v>
      </c>
      <c r="F53" s="38" t="s">
        <v>79</v>
      </c>
      <c r="G53" s="39">
        <v>2</v>
      </c>
      <c r="H53" s="38" t="s">
        <v>105</v>
      </c>
      <c r="I53" s="94"/>
      <c r="J53" s="94"/>
      <c r="K53" s="37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118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3"/>
    </row>
    <row r="54" spans="1:151" ht="75" customHeight="1" x14ac:dyDescent="0.25">
      <c r="A54" s="39">
        <v>8</v>
      </c>
      <c r="B54" s="38" t="s">
        <v>106</v>
      </c>
      <c r="C54" s="38" t="s">
        <v>107</v>
      </c>
      <c r="D54" s="38" t="s">
        <v>92</v>
      </c>
      <c r="E54" s="58">
        <v>1</v>
      </c>
      <c r="F54" s="38" t="s">
        <v>79</v>
      </c>
      <c r="G54" s="39">
        <v>5</v>
      </c>
      <c r="H54" s="38" t="s">
        <v>105</v>
      </c>
      <c r="I54" s="94"/>
      <c r="J54" s="94"/>
      <c r="K54" s="37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118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3"/>
    </row>
    <row r="55" spans="1:151" ht="126" customHeight="1" x14ac:dyDescent="0.25">
      <c r="A55" s="39">
        <v>9</v>
      </c>
      <c r="B55" s="38" t="s">
        <v>108</v>
      </c>
      <c r="C55" s="38" t="s">
        <v>109</v>
      </c>
      <c r="D55" s="38" t="s">
        <v>92</v>
      </c>
      <c r="E55" s="38" t="s">
        <v>110</v>
      </c>
      <c r="F55" s="38" t="s">
        <v>111</v>
      </c>
      <c r="G55" s="39">
        <v>5</v>
      </c>
      <c r="H55" s="38" t="s">
        <v>128</v>
      </c>
      <c r="I55" s="94"/>
      <c r="J55" s="94"/>
      <c r="K55" s="37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118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3"/>
    </row>
    <row r="56" spans="1:151" ht="14.45" customHeight="1" x14ac:dyDescent="0.25">
      <c r="A56" s="105"/>
      <c r="B56" s="18" t="s">
        <v>113</v>
      </c>
      <c r="C56" s="54"/>
      <c r="D56" s="54"/>
      <c r="E56" s="54"/>
      <c r="F56" s="54"/>
      <c r="G56" s="97">
        <f>G4+G36+G37+G50+G51+G52+G53+G54+G55</f>
        <v>100</v>
      </c>
      <c r="H56" s="54"/>
      <c r="I56" s="106"/>
      <c r="J56" s="106">
        <f>J6+J10+J15+J19+J23+J28+J32+J36+J38+J42+J46+J50+J51+J52+J53+J54+J55</f>
        <v>0</v>
      </c>
      <c r="K56" s="37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118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7"/>
    </row>
    <row r="57" spans="1:151" ht="13.5" customHeight="1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118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8"/>
    </row>
    <row r="58" spans="1:151" ht="13.5" customHeigh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118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3"/>
    </row>
    <row r="59" spans="1:151" ht="13.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118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3"/>
    </row>
    <row r="60" spans="1:151" ht="13.5" customHeight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118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3"/>
    </row>
    <row r="61" spans="1:151" ht="13.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118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3"/>
    </row>
    <row r="62" spans="1:151" ht="13.5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118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3"/>
    </row>
    <row r="63" spans="1:151" ht="13.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118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3"/>
    </row>
    <row r="64" spans="1:151" ht="13.5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118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3"/>
    </row>
    <row r="65" spans="1:151" ht="13.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118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3"/>
    </row>
    <row r="66" spans="1:151" ht="13.5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118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3"/>
    </row>
    <row r="67" spans="1:151" ht="13.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118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3"/>
    </row>
    <row r="68" spans="1:151" ht="13.5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118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3"/>
    </row>
    <row r="69" spans="1:151" ht="13.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118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3"/>
    </row>
    <row r="70" spans="1:151" ht="13.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118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3"/>
    </row>
    <row r="71" spans="1:151" ht="13.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118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3"/>
    </row>
    <row r="72" spans="1:151" ht="13.5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118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3"/>
    </row>
    <row r="73" spans="1:151" ht="13.5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118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3"/>
    </row>
    <row r="74" spans="1:151" ht="13.5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118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3"/>
    </row>
    <row r="75" spans="1:151" ht="13.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118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3"/>
    </row>
    <row r="76" spans="1:151" ht="13.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118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3"/>
    </row>
    <row r="77" spans="1:151" ht="13.5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118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3"/>
    </row>
    <row r="78" spans="1:151" ht="13.5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118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3"/>
    </row>
    <row r="79" spans="1:151" ht="13.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118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3"/>
    </row>
    <row r="80" spans="1:151" ht="13.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118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3"/>
    </row>
    <row r="81" spans="1:151" ht="13.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118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3"/>
    </row>
    <row r="82" spans="1:151" ht="13.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118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3"/>
    </row>
    <row r="83" spans="1:151" ht="13.5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118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3"/>
    </row>
    <row r="84" spans="1:151" ht="13.5" customHeight="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118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3"/>
    </row>
    <row r="85" spans="1:151" ht="13.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118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3"/>
    </row>
    <row r="86" spans="1:151" ht="13.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118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3"/>
    </row>
    <row r="87" spans="1:151" ht="13.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118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3"/>
    </row>
    <row r="88" spans="1:151" ht="13.5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118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3"/>
    </row>
    <row r="89" spans="1:151" ht="13.5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118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3"/>
    </row>
    <row r="90" spans="1:151" ht="13.5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118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3"/>
    </row>
    <row r="91" spans="1:151" ht="13.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118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3"/>
    </row>
    <row r="92" spans="1:151" ht="13.5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118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3"/>
    </row>
    <row r="93" spans="1:151" ht="13.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118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3"/>
    </row>
    <row r="94" spans="1:151" ht="13.5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118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3"/>
    </row>
    <row r="95" spans="1:151" ht="13.5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118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3"/>
    </row>
    <row r="96" spans="1:151" ht="13.5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118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3"/>
    </row>
    <row r="97" spans="1:151" ht="13.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118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3"/>
    </row>
    <row r="98" spans="1:151" ht="13.5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118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3"/>
    </row>
    <row r="99" spans="1:151" ht="13.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118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3"/>
    </row>
    <row r="100" spans="1:151" ht="13.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118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3"/>
    </row>
    <row r="101" spans="1:151" ht="13.5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118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3"/>
    </row>
    <row r="102" spans="1:151" ht="13.5" customHeight="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118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3"/>
    </row>
    <row r="103" spans="1:151" ht="13.5" customHeight="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118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3"/>
    </row>
    <row r="104" spans="1:151" ht="13.5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118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3"/>
    </row>
    <row r="105" spans="1:151" ht="13.5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118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3"/>
    </row>
    <row r="106" spans="1:151" ht="13.5" customHeight="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118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3"/>
    </row>
    <row r="107" spans="1:151" ht="13.5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118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3"/>
    </row>
    <row r="108" spans="1:151" ht="13.5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118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3"/>
    </row>
    <row r="109" spans="1:151" ht="13.5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118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3"/>
    </row>
    <row r="110" spans="1:151" ht="13.5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118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3"/>
    </row>
    <row r="111" spans="1:151" ht="13.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118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3"/>
    </row>
    <row r="112" spans="1:151" ht="13.5" customHeight="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118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3"/>
    </row>
    <row r="113" spans="1:151" ht="13.5" customHeight="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118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3"/>
    </row>
    <row r="114" spans="1:151" ht="13.5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118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3"/>
    </row>
    <row r="115" spans="1:151" ht="13.5" customHeight="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118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3"/>
    </row>
    <row r="116" spans="1:151" ht="13.5" customHeight="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118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3"/>
    </row>
    <row r="117" spans="1:151" ht="13.5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118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3"/>
    </row>
    <row r="118" spans="1:151" ht="13.5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118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3"/>
    </row>
    <row r="119" spans="1:151" ht="13.5" customHeight="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118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3"/>
    </row>
    <row r="120" spans="1:151" ht="13.5" customHeight="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118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3"/>
    </row>
    <row r="121" spans="1:151" ht="13.5" customHeight="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118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3"/>
    </row>
    <row r="122" spans="1:151" ht="13.5" customHeight="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118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3"/>
    </row>
    <row r="123" spans="1:151" ht="13.5" customHeight="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118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3"/>
    </row>
    <row r="124" spans="1:151" ht="13.5" customHeight="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118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3"/>
    </row>
    <row r="125" spans="1:151" ht="13.5" customHeigh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118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3"/>
    </row>
    <row r="126" spans="1:151" ht="13.5" customHeight="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118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3"/>
    </row>
    <row r="127" spans="1:151" ht="13.5" customHeight="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118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3"/>
    </row>
    <row r="128" spans="1:151" ht="13.5" customHeight="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118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3"/>
    </row>
    <row r="129" spans="1:151" ht="13.5" customHeight="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118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3"/>
    </row>
    <row r="130" spans="1:151" ht="13.5" customHeight="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118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3"/>
    </row>
    <row r="131" spans="1:151" ht="13.5" customHeight="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118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3"/>
    </row>
    <row r="132" spans="1:151" ht="13.5" customHeight="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118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3"/>
    </row>
    <row r="133" spans="1:151" ht="13.5" customHeight="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118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3"/>
    </row>
    <row r="134" spans="1:151" ht="13.5" customHeight="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118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3"/>
    </row>
    <row r="135" spans="1:151" ht="13.5" customHeight="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118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22"/>
      <c r="EU135" s="123"/>
    </row>
    <row r="136" spans="1:151" ht="13.5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118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3"/>
    </row>
    <row r="137" spans="1:151" ht="13.5" customHeight="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118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3"/>
    </row>
    <row r="138" spans="1:151" ht="13.5" customHeight="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118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3"/>
    </row>
    <row r="139" spans="1:151" ht="13.5" customHeight="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118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3"/>
    </row>
    <row r="140" spans="1:151" ht="13.5" customHeight="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118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2"/>
      <c r="DU140" s="122"/>
      <c r="DV140" s="122"/>
      <c r="DW140" s="122"/>
      <c r="DX140" s="122"/>
      <c r="DY140" s="122"/>
      <c r="DZ140" s="122"/>
      <c r="EA140" s="122"/>
      <c r="EB140" s="122"/>
      <c r="EC140" s="122"/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3"/>
    </row>
    <row r="141" spans="1:151" ht="13.5" customHeight="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118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3"/>
    </row>
    <row r="142" spans="1:151" ht="13.5" customHeight="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118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3"/>
    </row>
    <row r="143" spans="1:151" ht="13.5" customHeight="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118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3"/>
    </row>
    <row r="144" spans="1:151" ht="13.5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118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3"/>
    </row>
    <row r="145" spans="1:151" ht="13.5" customHeight="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118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3"/>
    </row>
    <row r="146" spans="1:151" ht="13.5" customHeight="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118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3"/>
    </row>
    <row r="147" spans="1:151" ht="13.5" customHeight="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118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3"/>
    </row>
    <row r="148" spans="1:151" ht="13.5" customHeight="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118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3"/>
    </row>
    <row r="149" spans="1:151" ht="13.5" customHeight="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118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3"/>
    </row>
    <row r="150" spans="1:151" ht="13.5" customHeight="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118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3"/>
    </row>
    <row r="151" spans="1:151" ht="13.5" customHeight="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118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3"/>
    </row>
    <row r="152" spans="1:151" ht="13.5" customHeight="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118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3"/>
    </row>
    <row r="153" spans="1:151" ht="13.5" customHeight="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118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3"/>
    </row>
    <row r="154" spans="1:151" ht="13.5" customHeight="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118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3"/>
    </row>
    <row r="155" spans="1:151" ht="13.5" customHeight="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118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3"/>
    </row>
    <row r="156" spans="1:151" ht="13.5" customHeight="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118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3"/>
    </row>
    <row r="157" spans="1:151" ht="13.5" customHeight="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118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3"/>
    </row>
    <row r="158" spans="1:151" ht="13.5" customHeight="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118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2"/>
      <c r="DS158" s="122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2"/>
      <c r="EF158" s="122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2"/>
      <c r="ES158" s="122"/>
      <c r="ET158" s="122"/>
      <c r="EU158" s="123"/>
    </row>
    <row r="159" spans="1:151" ht="13.5" customHeight="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118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3"/>
    </row>
    <row r="160" spans="1:151" ht="13.5" customHeight="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118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3"/>
    </row>
    <row r="161" spans="1:151" ht="13.5" customHeight="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118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2"/>
      <c r="EC161" s="122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3"/>
    </row>
    <row r="162" spans="1:151" ht="13.5" customHeight="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118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3"/>
    </row>
    <row r="163" spans="1:151" ht="13.5" customHeight="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118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3"/>
    </row>
    <row r="164" spans="1:151" ht="13.5" customHeight="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118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3"/>
    </row>
    <row r="165" spans="1:151" ht="13.5" customHeight="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118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3"/>
    </row>
    <row r="166" spans="1:151" ht="13.5" customHeight="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118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3"/>
    </row>
    <row r="167" spans="1:151" ht="13.5" customHeight="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118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3"/>
    </row>
    <row r="168" spans="1:151" ht="13.5" customHeight="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118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3"/>
    </row>
    <row r="169" spans="1:151" ht="13.5" customHeight="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118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3"/>
    </row>
    <row r="170" spans="1:151" ht="13.5" customHeight="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118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3"/>
    </row>
    <row r="171" spans="1:151" ht="13.5" customHeight="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118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2"/>
      <c r="EM171" s="122"/>
      <c r="EN171" s="122"/>
      <c r="EO171" s="122"/>
      <c r="EP171" s="122"/>
      <c r="EQ171" s="122"/>
      <c r="ER171" s="122"/>
      <c r="ES171" s="122"/>
      <c r="ET171" s="122"/>
      <c r="EU171" s="123"/>
    </row>
    <row r="172" spans="1:151" ht="13.5" customHeight="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118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  <c r="ET172" s="122"/>
      <c r="EU172" s="123"/>
    </row>
    <row r="173" spans="1:151" ht="13.5" customHeight="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118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3"/>
    </row>
    <row r="174" spans="1:151" ht="13.5" customHeight="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118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3"/>
    </row>
    <row r="175" spans="1:151" ht="13.5" customHeight="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118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3"/>
    </row>
    <row r="176" spans="1:151" ht="13.5" customHeight="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118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3"/>
    </row>
    <row r="177" spans="1:151" ht="13.5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118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3"/>
    </row>
    <row r="178" spans="1:151" ht="13.5" customHeight="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118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3"/>
    </row>
    <row r="179" spans="1:151" ht="13.5" customHeight="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118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3"/>
    </row>
    <row r="180" spans="1:151" ht="13.5" customHeight="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118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3"/>
    </row>
    <row r="181" spans="1:151" ht="13.5" customHeight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118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3"/>
    </row>
    <row r="182" spans="1:151" ht="13.5" customHeight="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118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N182" s="122"/>
      <c r="EO182" s="122"/>
      <c r="EP182" s="122"/>
      <c r="EQ182" s="122"/>
      <c r="ER182" s="122"/>
      <c r="ES182" s="122"/>
      <c r="ET182" s="122"/>
      <c r="EU182" s="123"/>
    </row>
    <row r="183" spans="1:151" ht="13.5" customHeight="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118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N183" s="122"/>
      <c r="EO183" s="122"/>
      <c r="EP183" s="122"/>
      <c r="EQ183" s="122"/>
      <c r="ER183" s="122"/>
      <c r="ES183" s="122"/>
      <c r="ET183" s="122"/>
      <c r="EU183" s="123"/>
    </row>
    <row r="184" spans="1:151" ht="13.5" customHeight="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118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3"/>
    </row>
    <row r="185" spans="1:151" ht="13.5" customHeight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118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3"/>
    </row>
    <row r="186" spans="1:151" ht="13.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118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129"/>
      <c r="DG186" s="129"/>
      <c r="DH186" s="129"/>
      <c r="DI186" s="129"/>
      <c r="DJ186" s="129"/>
      <c r="DK186" s="129"/>
      <c r="DL186" s="129"/>
      <c r="DM186" s="129"/>
      <c r="DN186" s="129"/>
      <c r="DO186" s="129"/>
      <c r="DP186" s="129"/>
      <c r="DQ186" s="129"/>
      <c r="DR186" s="129"/>
      <c r="DS186" s="129"/>
      <c r="DT186" s="129"/>
      <c r="DU186" s="129"/>
      <c r="DV186" s="129"/>
      <c r="DW186" s="129"/>
      <c r="DX186" s="129"/>
      <c r="DY186" s="129"/>
      <c r="DZ186" s="129"/>
      <c r="EA186" s="129"/>
      <c r="EB186" s="129"/>
      <c r="EC186" s="129"/>
      <c r="ED186" s="129"/>
      <c r="EE186" s="129"/>
      <c r="EF186" s="129"/>
      <c r="EG186" s="129"/>
      <c r="EH186" s="129"/>
      <c r="EI186" s="129"/>
      <c r="EJ186" s="129"/>
      <c r="EK186" s="129"/>
      <c r="EL186" s="129"/>
      <c r="EM186" s="129"/>
      <c r="EN186" s="129"/>
      <c r="EO186" s="129"/>
      <c r="EP186" s="129"/>
      <c r="EQ186" s="129"/>
      <c r="ER186" s="129"/>
      <c r="ES186" s="129"/>
      <c r="ET186" s="129"/>
      <c r="EU186" s="130"/>
    </row>
  </sheetData>
  <mergeCells count="77">
    <mergeCell ref="G32:G35"/>
    <mergeCell ref="C32:C35"/>
    <mergeCell ref="J32:J35"/>
    <mergeCell ref="I32:I35"/>
    <mergeCell ref="H32:H35"/>
    <mergeCell ref="A28:A31"/>
    <mergeCell ref="B28:B31"/>
    <mergeCell ref="C28:C31"/>
    <mergeCell ref="A32:A35"/>
    <mergeCell ref="B32:B35"/>
    <mergeCell ref="B19:B22"/>
    <mergeCell ref="C19:C22"/>
    <mergeCell ref="A23:A26"/>
    <mergeCell ref="B14:C14"/>
    <mergeCell ref="A15:A18"/>
    <mergeCell ref="B15:B18"/>
    <mergeCell ref="C15:C18"/>
    <mergeCell ref="A2:J2"/>
    <mergeCell ref="B4:C4"/>
    <mergeCell ref="B5:C5"/>
    <mergeCell ref="G6:G9"/>
    <mergeCell ref="H6:H9"/>
    <mergeCell ref="I6:I9"/>
    <mergeCell ref="J6:J9"/>
    <mergeCell ref="B38:B41"/>
    <mergeCell ref="C38:C41"/>
    <mergeCell ref="G38:G41"/>
    <mergeCell ref="F5:F35"/>
    <mergeCell ref="A6:A9"/>
    <mergeCell ref="B6:B9"/>
    <mergeCell ref="C6:C9"/>
    <mergeCell ref="A10:A13"/>
    <mergeCell ref="B10:B13"/>
    <mergeCell ref="C10:C13"/>
    <mergeCell ref="G10:G13"/>
    <mergeCell ref="B23:B26"/>
    <mergeCell ref="C23:C26"/>
    <mergeCell ref="B27:C27"/>
    <mergeCell ref="G28:G31"/>
    <mergeCell ref="A19:A22"/>
    <mergeCell ref="I10:I13"/>
    <mergeCell ref="J10:J13"/>
    <mergeCell ref="H15:H18"/>
    <mergeCell ref="I15:I18"/>
    <mergeCell ref="J15:J18"/>
    <mergeCell ref="H10:H13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H28:H31"/>
    <mergeCell ref="I28:I31"/>
    <mergeCell ref="J28:J31"/>
    <mergeCell ref="I38:I41"/>
    <mergeCell ref="J38:J41"/>
    <mergeCell ref="H38:H41"/>
    <mergeCell ref="H46:H49"/>
    <mergeCell ref="I46:I49"/>
    <mergeCell ref="J46:J49"/>
    <mergeCell ref="A46:A49"/>
    <mergeCell ref="B46:B49"/>
    <mergeCell ref="C46:C49"/>
    <mergeCell ref="F38:F49"/>
    <mergeCell ref="G46:G49"/>
    <mergeCell ref="I42:I45"/>
    <mergeCell ref="J42:J45"/>
    <mergeCell ref="H42:H45"/>
    <mergeCell ref="A42:A45"/>
    <mergeCell ref="B42:B45"/>
    <mergeCell ref="C42:C45"/>
    <mergeCell ref="G42:G45"/>
    <mergeCell ref="A38:A41"/>
  </mergeCells>
  <pageMargins left="0" right="0" top="0.35433100000000001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workbookViewId="0"/>
  </sheetViews>
  <sheetFormatPr defaultColWidth="8.85546875" defaultRowHeight="15" customHeight="1" x14ac:dyDescent="0.25"/>
  <cols>
    <col min="1" max="1" width="6.28515625" style="131" customWidth="1"/>
    <col min="2" max="2" width="27.28515625" style="131" customWidth="1"/>
    <col min="3" max="3" width="14.42578125" style="131" customWidth="1"/>
    <col min="4" max="4" width="22" style="131" customWidth="1"/>
    <col min="5" max="5" width="10.42578125" style="131" customWidth="1"/>
    <col min="6" max="6" width="18.85546875" style="131" customWidth="1"/>
    <col min="7" max="7" width="12" style="131" customWidth="1"/>
    <col min="8" max="8" width="36.140625" style="131" customWidth="1"/>
    <col min="9" max="9" width="8.7109375" style="131" customWidth="1"/>
    <col min="10" max="10" width="29.42578125" style="131" customWidth="1"/>
    <col min="11" max="11" width="31.42578125" style="131" customWidth="1"/>
    <col min="12" max="12" width="8.85546875" style="131" customWidth="1"/>
    <col min="13" max="16384" width="8.85546875" style="131"/>
  </cols>
  <sheetData>
    <row r="1" spans="1:11" ht="78.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238</v>
      </c>
      <c r="K1" s="90"/>
    </row>
    <row r="2" spans="1:11" ht="30" customHeight="1" x14ac:dyDescent="0.25">
      <c r="A2" s="280" t="s">
        <v>239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</row>
    <row r="4" spans="1:11" ht="33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G5+G14+G27+G32</f>
        <v>40</v>
      </c>
      <c r="H4" s="11"/>
      <c r="I4" s="40"/>
      <c r="J4" s="40"/>
      <c r="K4" s="91"/>
    </row>
    <row r="5" spans="1:1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10</v>
      </c>
      <c r="H5" s="11"/>
      <c r="I5" s="40"/>
      <c r="J5" s="40"/>
      <c r="K5" s="91"/>
    </row>
    <row r="6" spans="1:11" ht="22.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27</v>
      </c>
      <c r="I6" s="283"/>
      <c r="J6" s="239"/>
      <c r="K6" s="91"/>
    </row>
    <row r="7" spans="1:11" ht="33.7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40"/>
      <c r="K7" s="74"/>
    </row>
    <row r="8" spans="1:11" ht="24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40"/>
      <c r="K8" s="91"/>
    </row>
    <row r="9" spans="1:11" ht="30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41"/>
      <c r="K9" s="91"/>
    </row>
    <row r="10" spans="1:11" ht="24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39"/>
      <c r="J10" s="239"/>
      <c r="K10" s="91"/>
    </row>
    <row r="11" spans="1:11" ht="25.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40"/>
      <c r="J11" s="240"/>
      <c r="K11" s="91"/>
    </row>
    <row r="12" spans="1:11" ht="34.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40"/>
      <c r="J12" s="240"/>
      <c r="K12" s="91"/>
    </row>
    <row r="13" spans="1:11" ht="34.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41"/>
      <c r="J13" s="241"/>
      <c r="K13" s="91"/>
    </row>
    <row r="14" spans="1:11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  <c r="K14" s="91"/>
    </row>
    <row r="15" spans="1:11" ht="1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240</v>
      </c>
      <c r="I15" s="239"/>
      <c r="J15" s="239"/>
      <c r="K15" s="91"/>
    </row>
    <row r="16" spans="1:11" ht="28.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40"/>
      <c r="J16" s="240"/>
      <c r="K16" s="91"/>
    </row>
    <row r="17" spans="1:11" ht="34.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40"/>
      <c r="J17" s="240"/>
      <c r="K17" s="91"/>
    </row>
    <row r="18" spans="1:11" ht="47.2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41"/>
      <c r="J18" s="241"/>
      <c r="K18" s="91"/>
    </row>
    <row r="19" spans="1:11" ht="34.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6"/>
      <c r="J19" s="239"/>
      <c r="K19" s="91"/>
    </row>
    <row r="20" spans="1:11" ht="39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37"/>
      <c r="J20" s="240"/>
      <c r="K20" s="91"/>
    </row>
    <row r="21" spans="1:11" ht="33.7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37"/>
      <c r="J21" s="240"/>
      <c r="K21" s="91"/>
    </row>
    <row r="22" spans="1:11" ht="41.2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38"/>
      <c r="J22" s="241"/>
      <c r="K22" s="91"/>
    </row>
    <row r="23" spans="1:11" ht="27.7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241</v>
      </c>
      <c r="I23" s="236"/>
      <c r="J23" s="239"/>
      <c r="K23" s="91"/>
    </row>
    <row r="24" spans="1:11" ht="42.7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37"/>
      <c r="J24" s="240"/>
      <c r="K24" s="91"/>
    </row>
    <row r="25" spans="1:11" ht="24.7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37"/>
      <c r="J25" s="240"/>
      <c r="K25" s="91"/>
    </row>
    <row r="26" spans="1:11" ht="60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38"/>
      <c r="J26" s="241"/>
      <c r="K26" s="91"/>
    </row>
    <row r="27" spans="1:11" ht="14.45" customHeight="1" x14ac:dyDescent="0.25">
      <c r="A27" s="38" t="s">
        <v>52</v>
      </c>
      <c r="B27" s="228" t="s">
        <v>242</v>
      </c>
      <c r="C27" s="229"/>
      <c r="D27" s="40"/>
      <c r="E27" s="40"/>
      <c r="F27" s="240"/>
      <c r="G27" s="39">
        <f>G28</f>
        <v>5</v>
      </c>
      <c r="H27" s="11"/>
      <c r="I27" s="11"/>
      <c r="J27" s="11"/>
      <c r="K27" s="91"/>
    </row>
    <row r="28" spans="1:11" ht="1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83"/>
      <c r="J28" s="239"/>
      <c r="K28" s="91"/>
    </row>
    <row r="29" spans="1:11" ht="26.2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40"/>
      <c r="K29" s="91"/>
    </row>
    <row r="30" spans="1:11" ht="14.2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40"/>
      <c r="K30" s="91"/>
    </row>
    <row r="31" spans="1:11" ht="56.2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41"/>
      <c r="K31" s="91"/>
    </row>
    <row r="32" spans="1:11" ht="31.5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11"/>
      <c r="I32" s="11"/>
      <c r="J32" s="11"/>
      <c r="K32" s="91"/>
    </row>
    <row r="33" spans="1:11" ht="28.5" customHeight="1" x14ac:dyDescent="0.25">
      <c r="A33" s="246" t="s">
        <v>59</v>
      </c>
      <c r="B33" s="246" t="s">
        <v>60</v>
      </c>
      <c r="C33" s="246" t="s">
        <v>24</v>
      </c>
      <c r="D33" s="38" t="s">
        <v>25</v>
      </c>
      <c r="E33" s="38" t="s">
        <v>26</v>
      </c>
      <c r="F33" s="240"/>
      <c r="G33" s="248">
        <v>5</v>
      </c>
      <c r="H33" s="246" t="s">
        <v>61</v>
      </c>
      <c r="I33" s="283"/>
      <c r="J33" s="239"/>
      <c r="K33" s="91"/>
    </row>
    <row r="34" spans="1:11" ht="26.25" customHeight="1" x14ac:dyDescent="0.25">
      <c r="A34" s="246"/>
      <c r="B34" s="247"/>
      <c r="C34" s="247"/>
      <c r="D34" s="38" t="s">
        <v>28</v>
      </c>
      <c r="E34" s="38" t="s">
        <v>29</v>
      </c>
      <c r="F34" s="240"/>
      <c r="G34" s="247"/>
      <c r="H34" s="247"/>
      <c r="I34" s="284"/>
      <c r="J34" s="240"/>
      <c r="K34" s="91"/>
    </row>
    <row r="35" spans="1:11" ht="24.75" customHeight="1" x14ac:dyDescent="0.25">
      <c r="A35" s="246"/>
      <c r="B35" s="247"/>
      <c r="C35" s="247"/>
      <c r="D35" s="38" t="s">
        <v>30</v>
      </c>
      <c r="E35" s="38" t="s">
        <v>31</v>
      </c>
      <c r="F35" s="240"/>
      <c r="G35" s="247"/>
      <c r="H35" s="247"/>
      <c r="I35" s="284"/>
      <c r="J35" s="240"/>
      <c r="K35" s="91"/>
    </row>
    <row r="36" spans="1:11" ht="30" customHeight="1" x14ac:dyDescent="0.25">
      <c r="A36" s="246"/>
      <c r="B36" s="247"/>
      <c r="C36" s="247"/>
      <c r="D36" s="38" t="s">
        <v>32</v>
      </c>
      <c r="E36" s="38" t="s">
        <v>33</v>
      </c>
      <c r="F36" s="240"/>
      <c r="G36" s="247"/>
      <c r="H36" s="247"/>
      <c r="I36" s="285"/>
      <c r="J36" s="241"/>
      <c r="K36" s="91"/>
    </row>
    <row r="37" spans="1:11" ht="26.25" customHeight="1" x14ac:dyDescent="0.25">
      <c r="A37" s="243" t="s">
        <v>62</v>
      </c>
      <c r="B37" s="246" t="s">
        <v>63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83"/>
      <c r="J37" s="239"/>
      <c r="K37" s="91"/>
    </row>
    <row r="38" spans="1:11" ht="27" customHeight="1" x14ac:dyDescent="0.25">
      <c r="A38" s="244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84"/>
      <c r="J38" s="240"/>
      <c r="K38" s="91"/>
    </row>
    <row r="39" spans="1:11" ht="25.5" customHeight="1" x14ac:dyDescent="0.25">
      <c r="A39" s="244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84"/>
      <c r="J39" s="240"/>
      <c r="K39" s="91"/>
    </row>
    <row r="40" spans="1:11" ht="38.25" customHeight="1" x14ac:dyDescent="0.25">
      <c r="A40" s="245"/>
      <c r="B40" s="247"/>
      <c r="C40" s="247"/>
      <c r="D40" s="38" t="s">
        <v>32</v>
      </c>
      <c r="E40" s="38" t="s">
        <v>33</v>
      </c>
      <c r="F40" s="241"/>
      <c r="G40" s="247"/>
      <c r="H40" s="247"/>
      <c r="I40" s="285"/>
      <c r="J40" s="241"/>
      <c r="K40" s="91"/>
    </row>
    <row r="41" spans="1:11" ht="103.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10</v>
      </c>
      <c r="H41" s="38" t="s">
        <v>175</v>
      </c>
      <c r="I41" s="40"/>
      <c r="J41" s="40"/>
      <c r="K41" s="91"/>
    </row>
    <row r="42" spans="1:11" ht="60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1"/>
      <c r="G42" s="39">
        <f>G43+G47+G51</f>
        <v>15</v>
      </c>
      <c r="H42" s="95"/>
      <c r="I42" s="11"/>
      <c r="J42" s="11"/>
      <c r="K42" s="91"/>
    </row>
    <row r="43" spans="1:11" ht="15" customHeight="1" x14ac:dyDescent="0.25">
      <c r="A43" s="243" t="s">
        <v>76</v>
      </c>
      <c r="B43" s="243" t="s">
        <v>77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239"/>
      <c r="J43" s="239"/>
      <c r="K43" s="91"/>
    </row>
    <row r="44" spans="1:11" ht="52.5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240"/>
      <c r="J44" s="240"/>
      <c r="K44" s="91"/>
    </row>
    <row r="45" spans="1:11" ht="39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240"/>
      <c r="J45" s="240"/>
      <c r="K45" s="91"/>
    </row>
    <row r="46" spans="1:11" ht="77.25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241"/>
      <c r="J46" s="241"/>
      <c r="K46" s="91"/>
    </row>
    <row r="47" spans="1:11" ht="25.5" customHeight="1" x14ac:dyDescent="0.25">
      <c r="A47" s="243" t="s">
        <v>84</v>
      </c>
      <c r="B47" s="243" t="s">
        <v>85</v>
      </c>
      <c r="C47" s="243" t="s">
        <v>74</v>
      </c>
      <c r="D47" s="38" t="s">
        <v>25</v>
      </c>
      <c r="E47" s="38" t="s">
        <v>78</v>
      </c>
      <c r="F47" s="240"/>
      <c r="G47" s="251">
        <v>5</v>
      </c>
      <c r="H47" s="246" t="s">
        <v>125</v>
      </c>
      <c r="I47" s="239"/>
      <c r="J47" s="239"/>
      <c r="K47" s="91"/>
    </row>
    <row r="48" spans="1:11" ht="36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40"/>
      <c r="J48" s="240"/>
      <c r="K48" s="91"/>
    </row>
    <row r="49" spans="1:11" ht="47.2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40"/>
      <c r="J49" s="240"/>
      <c r="K49" s="91"/>
    </row>
    <row r="50" spans="1:11" ht="73.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41"/>
      <c r="J50" s="241"/>
      <c r="K50" s="91"/>
    </row>
    <row r="51" spans="1:11" ht="50.2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39"/>
      <c r="J51" s="239"/>
      <c r="K51" s="91"/>
    </row>
    <row r="52" spans="1:11" ht="48.7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40"/>
      <c r="J52" s="240"/>
      <c r="K52" s="91"/>
    </row>
    <row r="53" spans="1:11" ht="44.2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40"/>
      <c r="J53" s="240"/>
      <c r="K53" s="91"/>
    </row>
    <row r="54" spans="1:11" ht="52.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41"/>
      <c r="J54" s="241"/>
      <c r="K54" s="91"/>
    </row>
    <row r="55" spans="1:11" ht="105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40"/>
      <c r="J55" s="40"/>
      <c r="K55" s="91"/>
    </row>
    <row r="56" spans="1:11" ht="120" customHeight="1" x14ac:dyDescent="0.25">
      <c r="A56" s="38" t="s">
        <v>95</v>
      </c>
      <c r="B56" s="55" t="s">
        <v>96</v>
      </c>
      <c r="C56" s="38" t="s">
        <v>24</v>
      </c>
      <c r="D56" s="38" t="s">
        <v>92</v>
      </c>
      <c r="E56" s="39">
        <v>60</v>
      </c>
      <c r="F56" s="38" t="s">
        <v>79</v>
      </c>
      <c r="G56" s="39">
        <v>10</v>
      </c>
      <c r="H56" s="38" t="s">
        <v>97</v>
      </c>
      <c r="I56" s="40"/>
      <c r="J56" s="40"/>
      <c r="K56" s="91"/>
    </row>
    <row r="57" spans="1:11" ht="220.5" customHeight="1" x14ac:dyDescent="0.25">
      <c r="A57" s="38" t="s">
        <v>144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40"/>
      <c r="J57" s="40"/>
      <c r="K57" s="91"/>
    </row>
    <row r="58" spans="1:11" ht="127.5" customHeight="1" x14ac:dyDescent="0.25">
      <c r="A58" s="38" t="s">
        <v>146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40"/>
      <c r="J58" s="40"/>
      <c r="K58" s="91"/>
    </row>
    <row r="59" spans="1:11" ht="127.5" customHeight="1" x14ac:dyDescent="0.25">
      <c r="A59" s="39">
        <v>8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40"/>
      <c r="J59" s="40"/>
      <c r="K59" s="91"/>
    </row>
    <row r="60" spans="1:11" ht="132.75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40"/>
      <c r="J60" s="40"/>
      <c r="K60" s="91"/>
    </row>
    <row r="61" spans="1:11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G56+G55+G42+G41+G4+G57+G58+G59+G60</f>
        <v>100</v>
      </c>
      <c r="H61" s="54"/>
      <c r="I61" s="54"/>
      <c r="J61" s="106">
        <f>J6+J10+J15+J19+J23+J28+J33+J37+J51+J41+J43+J47+J55+J56+J57+J58+J59+J60</f>
        <v>0</v>
      </c>
      <c r="K61" s="91"/>
    </row>
    <row r="62" spans="1:11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90"/>
    </row>
    <row r="63" spans="1:11" ht="13.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90"/>
    </row>
    <row r="64" spans="1:11" ht="30" customHeight="1" x14ac:dyDescent="0.25">
      <c r="A64" s="36"/>
      <c r="B64" s="70" t="s">
        <v>114</v>
      </c>
      <c r="C64" s="36"/>
      <c r="D64" s="36"/>
      <c r="E64" s="36"/>
      <c r="F64" s="36"/>
      <c r="G64" s="36"/>
      <c r="H64" s="36"/>
      <c r="I64" s="36"/>
      <c r="J64" s="36"/>
      <c r="K64" s="90"/>
    </row>
  </sheetData>
  <mergeCells count="85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B32:C32"/>
    <mergeCell ref="B27:C27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G15:G18"/>
    <mergeCell ref="G28:G31"/>
    <mergeCell ref="H28:H31"/>
    <mergeCell ref="H23:H26"/>
    <mergeCell ref="I23:I26"/>
    <mergeCell ref="H33:H36"/>
    <mergeCell ref="J33:J36"/>
    <mergeCell ref="I33:I36"/>
    <mergeCell ref="H15:H18"/>
    <mergeCell ref="I15:I18"/>
    <mergeCell ref="I28:I31"/>
    <mergeCell ref="J15:J18"/>
    <mergeCell ref="I19:I22"/>
    <mergeCell ref="J19:J22"/>
    <mergeCell ref="J23:J26"/>
    <mergeCell ref="J28:J31"/>
    <mergeCell ref="G47:G50"/>
    <mergeCell ref="H37:H40"/>
    <mergeCell ref="I37:I40"/>
    <mergeCell ref="J37:J40"/>
    <mergeCell ref="I43:I46"/>
    <mergeCell ref="J43:J46"/>
    <mergeCell ref="H47:H50"/>
    <mergeCell ref="G37:G40"/>
    <mergeCell ref="H43:H46"/>
    <mergeCell ref="G43:G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A47:A50"/>
    <mergeCell ref="B47:B50"/>
    <mergeCell ref="C47:C50"/>
  </mergeCells>
  <pageMargins left="0.70866099999999999" right="0.31496099999999999" top="0.35433100000000001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/>
  </sheetViews>
  <sheetFormatPr defaultColWidth="8.85546875" defaultRowHeight="15" customHeight="1" x14ac:dyDescent="0.25"/>
  <cols>
    <col min="1" max="1" width="5.85546875" style="132" customWidth="1"/>
    <col min="2" max="2" width="25.42578125" style="132" customWidth="1"/>
    <col min="3" max="3" width="14.42578125" style="132" customWidth="1"/>
    <col min="4" max="4" width="23.7109375" style="132" customWidth="1"/>
    <col min="5" max="5" width="11" style="132" customWidth="1"/>
    <col min="6" max="6" width="17.85546875" style="132" customWidth="1"/>
    <col min="7" max="7" width="9.85546875" style="132" customWidth="1"/>
    <col min="8" max="8" width="34.140625" style="132" customWidth="1"/>
    <col min="9" max="9" width="7.42578125" style="132" customWidth="1"/>
    <col min="10" max="10" width="30.42578125" style="132" customWidth="1"/>
    <col min="11" max="11" width="8.85546875" style="132" customWidth="1"/>
    <col min="12" max="16384" width="8.85546875" style="132"/>
  </cols>
  <sheetData>
    <row r="1" spans="1:10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244</v>
      </c>
    </row>
    <row r="2" spans="1:10" ht="34.5" customHeight="1" x14ac:dyDescent="0.25">
      <c r="A2" s="280" t="s">
        <v>245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60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ht="30.7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G5+G14+G27+G32</f>
        <v>40</v>
      </c>
      <c r="H4" s="11"/>
      <c r="I4" s="40"/>
      <c r="J4" s="40"/>
    </row>
    <row r="5" spans="1:10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10</v>
      </c>
      <c r="H5" s="11"/>
      <c r="I5" s="40"/>
      <c r="J5" s="40"/>
    </row>
    <row r="6" spans="1:10" ht="30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132</v>
      </c>
      <c r="I6" s="236"/>
      <c r="J6" s="239"/>
    </row>
    <row r="7" spans="1:10" ht="32.2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37"/>
      <c r="J7" s="240"/>
    </row>
    <row r="8" spans="1:10" ht="37.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37"/>
      <c r="J8" s="240"/>
    </row>
    <row r="9" spans="1:10" ht="27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38"/>
      <c r="J9" s="241"/>
    </row>
    <row r="10" spans="1:10" ht="32.2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36"/>
      <c r="J10" s="239"/>
    </row>
    <row r="11" spans="1:10" ht="39.7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37"/>
      <c r="J11" s="240"/>
    </row>
    <row r="12" spans="1:10" ht="35.2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37"/>
      <c r="J12" s="240"/>
    </row>
    <row r="13" spans="1:10" ht="23.2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38"/>
      <c r="J13" s="241"/>
    </row>
    <row r="14" spans="1:10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</row>
    <row r="15" spans="1:10" ht="29.2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179</v>
      </c>
      <c r="I15" s="283"/>
      <c r="J15" s="239"/>
    </row>
    <row r="16" spans="1:10" ht="42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40"/>
    </row>
    <row r="17" spans="1:10" ht="33.7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40"/>
    </row>
    <row r="18" spans="1:10" ht="33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41"/>
    </row>
    <row r="19" spans="1:10" ht="36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6"/>
      <c r="J19" s="239"/>
    </row>
    <row r="20" spans="1:10" ht="52.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37"/>
      <c r="J20" s="240"/>
    </row>
    <row r="21" spans="1:10" ht="39.7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37"/>
      <c r="J21" s="240"/>
    </row>
    <row r="22" spans="1:10" ht="39.7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38"/>
      <c r="J22" s="241"/>
    </row>
    <row r="23" spans="1:10" ht="40.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36"/>
      <c r="J23" s="239"/>
    </row>
    <row r="24" spans="1:10" ht="43.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37"/>
      <c r="J24" s="240"/>
    </row>
    <row r="25" spans="1:10" ht="44.2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37"/>
      <c r="J25" s="240"/>
    </row>
    <row r="26" spans="1:10" ht="42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38"/>
      <c r="J26" s="241"/>
    </row>
    <row r="27" spans="1:10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</f>
        <v>5</v>
      </c>
      <c r="H27" s="11"/>
      <c r="I27" s="11"/>
      <c r="J27" s="11"/>
    </row>
    <row r="28" spans="1:10" ht="31.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83"/>
      <c r="J28" s="239"/>
    </row>
    <row r="29" spans="1:10" ht="31.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40"/>
    </row>
    <row r="30" spans="1:10" ht="31.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40"/>
    </row>
    <row r="31" spans="1:10" ht="31.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41"/>
    </row>
    <row r="32" spans="1:10" ht="37.5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11"/>
      <c r="I32" s="11"/>
      <c r="J32" s="11"/>
    </row>
    <row r="33" spans="1:10" ht="23.25" customHeight="1" x14ac:dyDescent="0.25">
      <c r="A33" s="246" t="s">
        <v>59</v>
      </c>
      <c r="B33" s="246" t="s">
        <v>60</v>
      </c>
      <c r="C33" s="246" t="s">
        <v>24</v>
      </c>
      <c r="D33" s="38" t="s">
        <v>25</v>
      </c>
      <c r="E33" s="38" t="s">
        <v>26</v>
      </c>
      <c r="F33" s="240"/>
      <c r="G33" s="248">
        <v>5</v>
      </c>
      <c r="H33" s="246" t="s">
        <v>61</v>
      </c>
      <c r="I33" s="239"/>
      <c r="J33" s="239"/>
    </row>
    <row r="34" spans="1:10" ht="43.5" customHeight="1" x14ac:dyDescent="0.25">
      <c r="A34" s="246"/>
      <c r="B34" s="247"/>
      <c r="C34" s="247"/>
      <c r="D34" s="38" t="s">
        <v>28</v>
      </c>
      <c r="E34" s="38" t="s">
        <v>29</v>
      </c>
      <c r="F34" s="240"/>
      <c r="G34" s="247"/>
      <c r="H34" s="247"/>
      <c r="I34" s="240"/>
      <c r="J34" s="240"/>
    </row>
    <row r="35" spans="1:10" ht="28.5" customHeight="1" x14ac:dyDescent="0.25">
      <c r="A35" s="246"/>
      <c r="B35" s="247"/>
      <c r="C35" s="247"/>
      <c r="D35" s="38" t="s">
        <v>30</v>
      </c>
      <c r="E35" s="38" t="s">
        <v>31</v>
      </c>
      <c r="F35" s="240"/>
      <c r="G35" s="247"/>
      <c r="H35" s="247"/>
      <c r="I35" s="240"/>
      <c r="J35" s="240"/>
    </row>
    <row r="36" spans="1:10" ht="23.25" customHeight="1" x14ac:dyDescent="0.25">
      <c r="A36" s="246"/>
      <c r="B36" s="247"/>
      <c r="C36" s="247"/>
      <c r="D36" s="38" t="s">
        <v>32</v>
      </c>
      <c r="E36" s="38" t="s">
        <v>33</v>
      </c>
      <c r="F36" s="240"/>
      <c r="G36" s="247"/>
      <c r="H36" s="247"/>
      <c r="I36" s="241"/>
      <c r="J36" s="241"/>
    </row>
    <row r="37" spans="1:10" ht="32.25" customHeight="1" x14ac:dyDescent="0.25">
      <c r="A37" s="243" t="s">
        <v>62</v>
      </c>
      <c r="B37" s="246" t="s">
        <v>63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36"/>
      <c r="J37" s="239"/>
    </row>
    <row r="38" spans="1:10" ht="30" customHeight="1" x14ac:dyDescent="0.25">
      <c r="A38" s="244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37"/>
      <c r="J38" s="240"/>
    </row>
    <row r="39" spans="1:10" ht="22.5" customHeight="1" x14ac:dyDescent="0.25">
      <c r="A39" s="244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37"/>
      <c r="J39" s="240"/>
    </row>
    <row r="40" spans="1:10" ht="24" customHeight="1" x14ac:dyDescent="0.25">
      <c r="A40" s="245"/>
      <c r="B40" s="247"/>
      <c r="C40" s="247"/>
      <c r="D40" s="38" t="s">
        <v>32</v>
      </c>
      <c r="E40" s="38" t="s">
        <v>33</v>
      </c>
      <c r="F40" s="241"/>
      <c r="G40" s="247"/>
      <c r="H40" s="247"/>
      <c r="I40" s="238"/>
      <c r="J40" s="241"/>
    </row>
    <row r="41" spans="1:10" ht="10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10</v>
      </c>
      <c r="H41" s="38" t="s">
        <v>175</v>
      </c>
      <c r="I41" s="92"/>
      <c r="J41" s="40"/>
    </row>
    <row r="42" spans="1:10" ht="66.75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1"/>
      <c r="G42" s="39">
        <f>G43+G47+G51</f>
        <v>15</v>
      </c>
      <c r="H42" s="95"/>
      <c r="I42" s="11"/>
      <c r="J42" s="11"/>
    </row>
    <row r="43" spans="1:10" ht="35.25" customHeight="1" x14ac:dyDescent="0.25">
      <c r="A43" s="243" t="s">
        <v>76</v>
      </c>
      <c r="B43" s="243" t="s">
        <v>77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283"/>
      <c r="J43" s="239"/>
    </row>
    <row r="44" spans="1:10" ht="36.75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284"/>
      <c r="J44" s="240"/>
    </row>
    <row r="45" spans="1:10" ht="35.25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284"/>
      <c r="J45" s="240"/>
    </row>
    <row r="46" spans="1:10" ht="76.5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285"/>
      <c r="J46" s="241"/>
    </row>
    <row r="47" spans="1:10" ht="38.25" customHeight="1" x14ac:dyDescent="0.25">
      <c r="A47" s="243" t="s">
        <v>84</v>
      </c>
      <c r="B47" s="243" t="s">
        <v>85</v>
      </c>
      <c r="C47" s="243" t="s">
        <v>74</v>
      </c>
      <c r="D47" s="38" t="s">
        <v>25</v>
      </c>
      <c r="E47" s="38" t="s">
        <v>78</v>
      </c>
      <c r="F47" s="240"/>
      <c r="G47" s="251">
        <v>5</v>
      </c>
      <c r="H47" s="246" t="s">
        <v>125</v>
      </c>
      <c r="I47" s="283"/>
      <c r="J47" s="239"/>
    </row>
    <row r="48" spans="1:10" ht="38.2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84"/>
      <c r="J48" s="240"/>
    </row>
    <row r="49" spans="1:10" ht="48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84"/>
      <c r="J49" s="240"/>
    </row>
    <row r="50" spans="1:10" ht="69.7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85"/>
      <c r="J50" s="241"/>
    </row>
    <row r="51" spans="1:10" ht="53.2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83"/>
      <c r="J51" s="239"/>
    </row>
    <row r="52" spans="1:10" ht="51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84"/>
      <c r="J52" s="240"/>
    </row>
    <row r="53" spans="1:10" ht="46.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84"/>
      <c r="J53" s="240"/>
    </row>
    <row r="54" spans="1:10" ht="49.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85"/>
      <c r="J54" s="241"/>
    </row>
    <row r="55" spans="1:10" ht="142.5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40"/>
      <c r="J55" s="40"/>
    </row>
    <row r="56" spans="1:10" ht="135" customHeight="1" x14ac:dyDescent="0.25">
      <c r="A56" s="38" t="s">
        <v>95</v>
      </c>
      <c r="B56" s="55" t="s">
        <v>96</v>
      </c>
      <c r="C56" s="38" t="s">
        <v>24</v>
      </c>
      <c r="D56" s="38" t="s">
        <v>92</v>
      </c>
      <c r="E56" s="39">
        <v>60</v>
      </c>
      <c r="F56" s="38" t="s">
        <v>79</v>
      </c>
      <c r="G56" s="39">
        <v>10</v>
      </c>
      <c r="H56" s="38" t="s">
        <v>97</v>
      </c>
      <c r="I56" s="40"/>
      <c r="J56" s="40"/>
    </row>
    <row r="57" spans="1:10" ht="210" customHeight="1" x14ac:dyDescent="0.25">
      <c r="A57" s="38" t="s">
        <v>144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40"/>
      <c r="J57" s="40"/>
    </row>
    <row r="58" spans="1:10" ht="135" customHeight="1" x14ac:dyDescent="0.25">
      <c r="A58" s="38" t="s">
        <v>146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40"/>
      <c r="J58" s="40"/>
    </row>
    <row r="59" spans="1:10" ht="75" customHeight="1" x14ac:dyDescent="0.25">
      <c r="A59" s="39">
        <v>8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40"/>
      <c r="J59" s="40"/>
    </row>
    <row r="60" spans="1:10" ht="135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40"/>
      <c r="J60" s="40"/>
    </row>
    <row r="61" spans="1:10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G56+G55+G42+G41+G4+G57+G58+G59+G60</f>
        <v>100</v>
      </c>
      <c r="H61" s="54"/>
      <c r="I61" s="54"/>
      <c r="J61" s="106">
        <f>J6+J10+J15+J19+J23+J28+J33+J37+J41+J43+J47+J55+J56+J57+J58+J59+J60+J51</f>
        <v>0</v>
      </c>
    </row>
    <row r="62" spans="1:10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ht="30" customHeight="1" x14ac:dyDescent="0.25">
      <c r="A63" s="36"/>
      <c r="B63" s="70" t="s">
        <v>114</v>
      </c>
      <c r="C63" s="36"/>
      <c r="D63" s="36"/>
      <c r="E63" s="36"/>
      <c r="F63" s="36"/>
      <c r="G63" s="36"/>
      <c r="H63" s="36"/>
      <c r="I63" s="36"/>
      <c r="J63" s="36"/>
    </row>
  </sheetData>
  <mergeCells count="85"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3:A46"/>
    <mergeCell ref="B43:B46"/>
    <mergeCell ref="C43:C46"/>
    <mergeCell ref="B28:B31"/>
    <mergeCell ref="C28:C31"/>
    <mergeCell ref="B32:C32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G43:G46"/>
    <mergeCell ref="H47:H50"/>
    <mergeCell ref="A47:A50"/>
    <mergeCell ref="B47:B50"/>
    <mergeCell ref="C47:C50"/>
    <mergeCell ref="G47:G50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36"/>
  <sheetViews>
    <sheetView defaultGridColor="0" colorId="13" workbookViewId="0"/>
  </sheetViews>
  <sheetFormatPr defaultColWidth="8.85546875" defaultRowHeight="15" customHeight="1" x14ac:dyDescent="0.25"/>
  <cols>
    <col min="1" max="1" width="6.28515625" style="134" customWidth="1"/>
    <col min="2" max="2" width="27.140625" style="134" customWidth="1"/>
    <col min="3" max="3" width="12.140625" style="134" customWidth="1"/>
    <col min="4" max="4" width="22.42578125" style="134" customWidth="1"/>
    <col min="5" max="5" width="13.42578125" style="134" customWidth="1"/>
    <col min="6" max="6" width="20.42578125" style="134" customWidth="1"/>
    <col min="7" max="7" width="9" style="134" customWidth="1"/>
    <col min="8" max="8" width="38.42578125" style="134" customWidth="1"/>
    <col min="9" max="9" width="8" style="134" customWidth="1"/>
    <col min="10" max="10" width="30.42578125" style="134" customWidth="1"/>
    <col min="11" max="11" width="29.42578125" style="135" customWidth="1"/>
    <col min="12" max="43" width="9.140625" style="135" customWidth="1"/>
    <col min="44" max="44" width="8.85546875" style="133" customWidth="1"/>
    <col min="45" max="16384" width="8.85546875" style="133"/>
  </cols>
  <sheetData>
    <row r="1" spans="1:10" s="136" customFormat="1" ht="84.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117" t="s">
        <v>247</v>
      </c>
    </row>
    <row r="2" spans="1:10" s="136" customFormat="1" ht="34.5" customHeight="1" x14ac:dyDescent="0.25">
      <c r="A2" s="280" t="s">
        <v>248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s="136" customFormat="1" ht="74.2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s="136" customFormat="1" ht="32.25" customHeight="1" x14ac:dyDescent="0.25">
      <c r="A4" s="39">
        <v>1</v>
      </c>
      <c r="B4" s="309" t="s">
        <v>18</v>
      </c>
      <c r="C4" s="310"/>
      <c r="D4" s="40"/>
      <c r="E4" s="39">
        <v>100</v>
      </c>
      <c r="F4" s="11"/>
      <c r="G4" s="39">
        <f>G5+G14+G27+G36</f>
        <v>45</v>
      </c>
      <c r="H4" s="11"/>
      <c r="I4" s="40"/>
      <c r="J4" s="40"/>
    </row>
    <row r="5" spans="1:10" s="136" customFormat="1" ht="14.45" customHeight="1" x14ac:dyDescent="0.25">
      <c r="A5" s="38" t="s">
        <v>19</v>
      </c>
      <c r="B5" s="307" t="s">
        <v>20</v>
      </c>
      <c r="C5" s="308"/>
      <c r="D5" s="40"/>
      <c r="E5" s="40"/>
      <c r="F5" s="300" t="s">
        <v>118</v>
      </c>
      <c r="G5" s="39">
        <f>G6+G10</f>
        <v>10</v>
      </c>
      <c r="H5" s="11"/>
      <c r="I5" s="40"/>
      <c r="J5" s="40"/>
    </row>
    <row r="6" spans="1:10" s="136" customFormat="1" ht="30" customHeight="1" x14ac:dyDescent="0.25">
      <c r="A6" s="300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98"/>
      <c r="G6" s="248">
        <v>5</v>
      </c>
      <c r="H6" s="300" t="s">
        <v>27</v>
      </c>
      <c r="I6" s="294"/>
      <c r="J6" s="297"/>
    </row>
    <row r="7" spans="1:10" s="136" customFormat="1" ht="31.5" customHeight="1" x14ac:dyDescent="0.25">
      <c r="A7" s="302"/>
      <c r="B7" s="247"/>
      <c r="C7" s="247"/>
      <c r="D7" s="38" t="s">
        <v>28</v>
      </c>
      <c r="E7" s="38" t="s">
        <v>29</v>
      </c>
      <c r="F7" s="298"/>
      <c r="G7" s="247"/>
      <c r="H7" s="298"/>
      <c r="I7" s="295"/>
      <c r="J7" s="298"/>
    </row>
    <row r="8" spans="1:10" s="136" customFormat="1" ht="31.5" customHeight="1" x14ac:dyDescent="0.25">
      <c r="A8" s="302"/>
      <c r="B8" s="247"/>
      <c r="C8" s="247"/>
      <c r="D8" s="38" t="s">
        <v>30</v>
      </c>
      <c r="E8" s="38" t="s">
        <v>31</v>
      </c>
      <c r="F8" s="298"/>
      <c r="G8" s="247"/>
      <c r="H8" s="298"/>
      <c r="I8" s="295"/>
      <c r="J8" s="298"/>
    </row>
    <row r="9" spans="1:10" s="136" customFormat="1" ht="24" customHeight="1" x14ac:dyDescent="0.25">
      <c r="A9" s="303"/>
      <c r="B9" s="247"/>
      <c r="C9" s="247"/>
      <c r="D9" s="38" t="s">
        <v>32</v>
      </c>
      <c r="E9" s="38" t="s">
        <v>33</v>
      </c>
      <c r="F9" s="298"/>
      <c r="G9" s="247"/>
      <c r="H9" s="299"/>
      <c r="I9" s="296"/>
      <c r="J9" s="299"/>
    </row>
    <row r="10" spans="1:10" s="136" customFormat="1" ht="41.25" customHeight="1" x14ac:dyDescent="0.25">
      <c r="A10" s="300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98"/>
      <c r="G10" s="248">
        <v>5</v>
      </c>
      <c r="H10" s="246" t="s">
        <v>36</v>
      </c>
      <c r="I10" s="304"/>
      <c r="J10" s="297"/>
    </row>
    <row r="11" spans="1:10" s="136" customFormat="1" ht="26.25" customHeight="1" x14ac:dyDescent="0.25">
      <c r="A11" s="302"/>
      <c r="B11" s="247"/>
      <c r="C11" s="247"/>
      <c r="D11" s="38" t="s">
        <v>28</v>
      </c>
      <c r="E11" s="38" t="s">
        <v>29</v>
      </c>
      <c r="F11" s="298"/>
      <c r="G11" s="247"/>
      <c r="H11" s="247"/>
      <c r="I11" s="305"/>
      <c r="J11" s="298"/>
    </row>
    <row r="12" spans="1:10" s="136" customFormat="1" ht="29.25" customHeight="1" x14ac:dyDescent="0.25">
      <c r="A12" s="302"/>
      <c r="B12" s="247"/>
      <c r="C12" s="247"/>
      <c r="D12" s="38" t="s">
        <v>30</v>
      </c>
      <c r="E12" s="38" t="s">
        <v>31</v>
      </c>
      <c r="F12" s="298"/>
      <c r="G12" s="247"/>
      <c r="H12" s="247"/>
      <c r="I12" s="305"/>
      <c r="J12" s="298"/>
    </row>
    <row r="13" spans="1:10" s="136" customFormat="1" ht="29.25" customHeight="1" x14ac:dyDescent="0.25">
      <c r="A13" s="303"/>
      <c r="B13" s="247"/>
      <c r="C13" s="247"/>
      <c r="D13" s="38" t="s">
        <v>32</v>
      </c>
      <c r="E13" s="38" t="s">
        <v>33</v>
      </c>
      <c r="F13" s="298"/>
      <c r="G13" s="247"/>
      <c r="H13" s="247"/>
      <c r="I13" s="306"/>
      <c r="J13" s="299"/>
    </row>
    <row r="14" spans="1:10" s="136" customFormat="1" ht="14.45" customHeight="1" x14ac:dyDescent="0.25">
      <c r="A14" s="38" t="s">
        <v>37</v>
      </c>
      <c r="B14" s="307" t="s">
        <v>38</v>
      </c>
      <c r="C14" s="308"/>
      <c r="D14" s="40"/>
      <c r="E14" s="40"/>
      <c r="F14" s="298"/>
      <c r="G14" s="39">
        <f>G15+G19+G23</f>
        <v>15</v>
      </c>
      <c r="H14" s="11"/>
      <c r="I14" s="11"/>
      <c r="J14" s="11"/>
    </row>
    <row r="15" spans="1:10" s="136" customFormat="1" ht="39.75" customHeight="1" x14ac:dyDescent="0.25">
      <c r="A15" s="300" t="s">
        <v>39</v>
      </c>
      <c r="B15" s="300" t="s">
        <v>40</v>
      </c>
      <c r="C15" s="300" t="s">
        <v>24</v>
      </c>
      <c r="D15" s="38" t="s">
        <v>25</v>
      </c>
      <c r="E15" s="38" t="s">
        <v>26</v>
      </c>
      <c r="F15" s="298"/>
      <c r="G15" s="301">
        <v>5</v>
      </c>
      <c r="H15" s="300" t="s">
        <v>187</v>
      </c>
      <c r="I15" s="294"/>
      <c r="J15" s="297"/>
    </row>
    <row r="16" spans="1:10" s="136" customFormat="1" ht="39" customHeight="1" x14ac:dyDescent="0.25">
      <c r="A16" s="302"/>
      <c r="B16" s="298"/>
      <c r="C16" s="298"/>
      <c r="D16" s="38" t="s">
        <v>28</v>
      </c>
      <c r="E16" s="38" t="s">
        <v>29</v>
      </c>
      <c r="F16" s="298"/>
      <c r="G16" s="298"/>
      <c r="H16" s="298"/>
      <c r="I16" s="295"/>
      <c r="J16" s="298"/>
    </row>
    <row r="17" spans="1:10" s="136" customFormat="1" ht="39" customHeight="1" x14ac:dyDescent="0.25">
      <c r="A17" s="302"/>
      <c r="B17" s="298"/>
      <c r="C17" s="298"/>
      <c r="D17" s="38" t="s">
        <v>30</v>
      </c>
      <c r="E17" s="38" t="s">
        <v>31</v>
      </c>
      <c r="F17" s="298"/>
      <c r="G17" s="298"/>
      <c r="H17" s="298"/>
      <c r="I17" s="295"/>
      <c r="J17" s="298"/>
    </row>
    <row r="18" spans="1:10" s="136" customFormat="1" ht="14.25" customHeight="1" x14ac:dyDescent="0.25">
      <c r="A18" s="303"/>
      <c r="B18" s="299"/>
      <c r="C18" s="299"/>
      <c r="D18" s="38" t="s">
        <v>32</v>
      </c>
      <c r="E18" s="38" t="s">
        <v>42</v>
      </c>
      <c r="F18" s="298"/>
      <c r="G18" s="299"/>
      <c r="H18" s="299"/>
      <c r="I18" s="296"/>
      <c r="J18" s="299"/>
    </row>
    <row r="19" spans="1:10" s="136" customFormat="1" ht="15" customHeight="1" x14ac:dyDescent="0.25">
      <c r="A19" s="300" t="s">
        <v>43</v>
      </c>
      <c r="B19" s="300" t="s">
        <v>44</v>
      </c>
      <c r="C19" s="300" t="s">
        <v>24</v>
      </c>
      <c r="D19" s="38" t="s">
        <v>25</v>
      </c>
      <c r="E19" s="38" t="s">
        <v>45</v>
      </c>
      <c r="F19" s="298"/>
      <c r="G19" s="301">
        <v>5</v>
      </c>
      <c r="H19" s="246" t="s">
        <v>46</v>
      </c>
      <c r="I19" s="304"/>
      <c r="J19" s="297"/>
    </row>
    <row r="20" spans="1:10" s="136" customFormat="1" ht="14.45" customHeight="1" x14ac:dyDescent="0.25">
      <c r="A20" s="302"/>
      <c r="B20" s="298"/>
      <c r="C20" s="298"/>
      <c r="D20" s="38" t="s">
        <v>28</v>
      </c>
      <c r="E20" s="38" t="s">
        <v>47</v>
      </c>
      <c r="F20" s="298"/>
      <c r="G20" s="298"/>
      <c r="H20" s="247"/>
      <c r="I20" s="305"/>
      <c r="J20" s="298"/>
    </row>
    <row r="21" spans="1:10" s="136" customFormat="1" ht="14.45" customHeight="1" x14ac:dyDescent="0.25">
      <c r="A21" s="302"/>
      <c r="B21" s="298"/>
      <c r="C21" s="298"/>
      <c r="D21" s="38" t="s">
        <v>30</v>
      </c>
      <c r="E21" s="38" t="s">
        <v>48</v>
      </c>
      <c r="F21" s="298"/>
      <c r="G21" s="298"/>
      <c r="H21" s="247"/>
      <c r="I21" s="305"/>
      <c r="J21" s="298"/>
    </row>
    <row r="22" spans="1:10" s="136" customFormat="1" ht="107.25" customHeight="1" x14ac:dyDescent="0.25">
      <c r="A22" s="303"/>
      <c r="B22" s="299"/>
      <c r="C22" s="299"/>
      <c r="D22" s="38" t="s">
        <v>32</v>
      </c>
      <c r="E22" s="38" t="s">
        <v>42</v>
      </c>
      <c r="F22" s="298"/>
      <c r="G22" s="299"/>
      <c r="H22" s="247"/>
      <c r="I22" s="306"/>
      <c r="J22" s="299"/>
    </row>
    <row r="23" spans="1:10" s="136" customFormat="1" ht="39" customHeight="1" x14ac:dyDescent="0.25">
      <c r="A23" s="300" t="s">
        <v>49</v>
      </c>
      <c r="B23" s="300" t="s">
        <v>50</v>
      </c>
      <c r="C23" s="300" t="s">
        <v>24</v>
      </c>
      <c r="D23" s="38" t="s">
        <v>25</v>
      </c>
      <c r="E23" s="38" t="s">
        <v>45</v>
      </c>
      <c r="F23" s="298"/>
      <c r="G23" s="248">
        <v>5</v>
      </c>
      <c r="H23" s="246" t="s">
        <v>51</v>
      </c>
      <c r="I23" s="304"/>
      <c r="J23" s="297"/>
    </row>
    <row r="24" spans="1:10" s="136" customFormat="1" ht="40.5" customHeight="1" x14ac:dyDescent="0.25">
      <c r="A24" s="302"/>
      <c r="B24" s="298"/>
      <c r="C24" s="298"/>
      <c r="D24" s="38" t="s">
        <v>28</v>
      </c>
      <c r="E24" s="38" t="s">
        <v>47</v>
      </c>
      <c r="F24" s="298"/>
      <c r="G24" s="247"/>
      <c r="H24" s="247"/>
      <c r="I24" s="305"/>
      <c r="J24" s="298"/>
    </row>
    <row r="25" spans="1:10" s="136" customFormat="1" ht="37.5" customHeight="1" x14ac:dyDescent="0.25">
      <c r="A25" s="302"/>
      <c r="B25" s="298"/>
      <c r="C25" s="298"/>
      <c r="D25" s="38" t="s">
        <v>30</v>
      </c>
      <c r="E25" s="38" t="s">
        <v>48</v>
      </c>
      <c r="F25" s="298"/>
      <c r="G25" s="247"/>
      <c r="H25" s="247"/>
      <c r="I25" s="305"/>
      <c r="J25" s="298"/>
    </row>
    <row r="26" spans="1:10" s="136" customFormat="1" ht="45.75" customHeight="1" x14ac:dyDescent="0.25">
      <c r="A26" s="303"/>
      <c r="B26" s="299"/>
      <c r="C26" s="299"/>
      <c r="D26" s="38" t="s">
        <v>32</v>
      </c>
      <c r="E26" s="38" t="s">
        <v>42</v>
      </c>
      <c r="F26" s="298"/>
      <c r="G26" s="247"/>
      <c r="H26" s="247"/>
      <c r="I26" s="306"/>
      <c r="J26" s="299"/>
    </row>
    <row r="27" spans="1:10" s="136" customFormat="1" ht="14.45" customHeight="1" x14ac:dyDescent="0.25">
      <c r="A27" s="38" t="s">
        <v>52</v>
      </c>
      <c r="B27" s="307" t="s">
        <v>53</v>
      </c>
      <c r="C27" s="308"/>
      <c r="D27" s="40"/>
      <c r="E27" s="40"/>
      <c r="F27" s="298"/>
      <c r="G27" s="39">
        <f>G28+G32</f>
        <v>10</v>
      </c>
      <c r="H27" s="11"/>
      <c r="I27" s="11"/>
      <c r="J27" s="11"/>
    </row>
    <row r="28" spans="1:10" s="136" customFormat="1" ht="36" customHeight="1" x14ac:dyDescent="0.25">
      <c r="A28" s="300" t="s">
        <v>54</v>
      </c>
      <c r="B28" s="300" t="s">
        <v>55</v>
      </c>
      <c r="C28" s="300" t="s">
        <v>24</v>
      </c>
      <c r="D28" s="38" t="s">
        <v>25</v>
      </c>
      <c r="E28" s="38" t="s">
        <v>26</v>
      </c>
      <c r="F28" s="298"/>
      <c r="G28" s="248">
        <v>5</v>
      </c>
      <c r="H28" s="246" t="s">
        <v>236</v>
      </c>
      <c r="I28" s="297"/>
      <c r="J28" s="297"/>
    </row>
    <row r="29" spans="1:10" s="136" customFormat="1" ht="27" customHeight="1" x14ac:dyDescent="0.25">
      <c r="A29" s="302"/>
      <c r="B29" s="298"/>
      <c r="C29" s="298"/>
      <c r="D29" s="38" t="s">
        <v>28</v>
      </c>
      <c r="E29" s="38" t="s">
        <v>29</v>
      </c>
      <c r="F29" s="298"/>
      <c r="G29" s="247"/>
      <c r="H29" s="247"/>
      <c r="I29" s="298"/>
      <c r="J29" s="298"/>
    </row>
    <row r="30" spans="1:10" s="136" customFormat="1" ht="31.5" customHeight="1" x14ac:dyDescent="0.25">
      <c r="A30" s="302"/>
      <c r="B30" s="298"/>
      <c r="C30" s="298"/>
      <c r="D30" s="38" t="s">
        <v>30</v>
      </c>
      <c r="E30" s="38" t="s">
        <v>31</v>
      </c>
      <c r="F30" s="298"/>
      <c r="G30" s="247"/>
      <c r="H30" s="247"/>
      <c r="I30" s="298"/>
      <c r="J30" s="298"/>
    </row>
    <row r="31" spans="1:10" s="136" customFormat="1" ht="20.25" customHeight="1" x14ac:dyDescent="0.25">
      <c r="A31" s="303"/>
      <c r="B31" s="299"/>
      <c r="C31" s="299"/>
      <c r="D31" s="38" t="s">
        <v>32</v>
      </c>
      <c r="E31" s="38" t="s">
        <v>33</v>
      </c>
      <c r="F31" s="298"/>
      <c r="G31" s="247"/>
      <c r="H31" s="247"/>
      <c r="I31" s="299"/>
      <c r="J31" s="299"/>
    </row>
    <row r="32" spans="1:10" s="136" customFormat="1" ht="30.75" customHeight="1" x14ac:dyDescent="0.25">
      <c r="A32" s="300" t="s">
        <v>135</v>
      </c>
      <c r="B32" s="300" t="s">
        <v>136</v>
      </c>
      <c r="C32" s="300" t="s">
        <v>24</v>
      </c>
      <c r="D32" s="38" t="s">
        <v>25</v>
      </c>
      <c r="E32" s="38" t="s">
        <v>45</v>
      </c>
      <c r="F32" s="298"/>
      <c r="G32" s="301">
        <v>5</v>
      </c>
      <c r="H32" s="300" t="s">
        <v>137</v>
      </c>
      <c r="I32" s="297"/>
      <c r="J32" s="297"/>
    </row>
    <row r="33" spans="1:10" s="136" customFormat="1" ht="30.75" customHeight="1" x14ac:dyDescent="0.25">
      <c r="A33" s="302"/>
      <c r="B33" s="298"/>
      <c r="C33" s="298"/>
      <c r="D33" s="38" t="s">
        <v>28</v>
      </c>
      <c r="E33" s="38" t="s">
        <v>47</v>
      </c>
      <c r="F33" s="298"/>
      <c r="G33" s="298"/>
      <c r="H33" s="298"/>
      <c r="I33" s="298"/>
      <c r="J33" s="298"/>
    </row>
    <row r="34" spans="1:10" s="136" customFormat="1" ht="30.75" customHeight="1" x14ac:dyDescent="0.25">
      <c r="A34" s="302"/>
      <c r="B34" s="298"/>
      <c r="C34" s="298"/>
      <c r="D34" s="38" t="s">
        <v>30</v>
      </c>
      <c r="E34" s="38" t="s">
        <v>48</v>
      </c>
      <c r="F34" s="298"/>
      <c r="G34" s="298"/>
      <c r="H34" s="298"/>
      <c r="I34" s="298"/>
      <c r="J34" s="298"/>
    </row>
    <row r="35" spans="1:10" s="136" customFormat="1" ht="71.25" customHeight="1" x14ac:dyDescent="0.25">
      <c r="A35" s="303"/>
      <c r="B35" s="299"/>
      <c r="C35" s="299"/>
      <c r="D35" s="38" t="s">
        <v>32</v>
      </c>
      <c r="E35" s="38" t="s">
        <v>42</v>
      </c>
      <c r="F35" s="298"/>
      <c r="G35" s="299"/>
      <c r="H35" s="299"/>
      <c r="I35" s="299"/>
      <c r="J35" s="299"/>
    </row>
    <row r="36" spans="1:10" s="136" customFormat="1" ht="29.25" customHeight="1" x14ac:dyDescent="0.25">
      <c r="A36" s="38" t="s">
        <v>57</v>
      </c>
      <c r="B36" s="307" t="s">
        <v>58</v>
      </c>
      <c r="C36" s="308"/>
      <c r="D36" s="40"/>
      <c r="E36" s="40"/>
      <c r="F36" s="298"/>
      <c r="G36" s="39">
        <f>G37+G41</f>
        <v>10</v>
      </c>
      <c r="H36" s="11"/>
      <c r="I36" s="11"/>
      <c r="J36" s="11"/>
    </row>
    <row r="37" spans="1:10" s="136" customFormat="1" ht="23.25" customHeight="1" x14ac:dyDescent="0.25">
      <c r="A37" s="246" t="s">
        <v>59</v>
      </c>
      <c r="B37" s="246" t="s">
        <v>60</v>
      </c>
      <c r="C37" s="246" t="s">
        <v>24</v>
      </c>
      <c r="D37" s="38" t="s">
        <v>25</v>
      </c>
      <c r="E37" s="38" t="s">
        <v>26</v>
      </c>
      <c r="F37" s="298"/>
      <c r="G37" s="248">
        <v>5</v>
      </c>
      <c r="H37" s="246" t="s">
        <v>61</v>
      </c>
      <c r="I37" s="297"/>
      <c r="J37" s="297"/>
    </row>
    <row r="38" spans="1:10" s="136" customFormat="1" ht="31.5" customHeight="1" x14ac:dyDescent="0.25">
      <c r="A38" s="246"/>
      <c r="B38" s="247"/>
      <c r="C38" s="247"/>
      <c r="D38" s="38" t="s">
        <v>28</v>
      </c>
      <c r="E38" s="38" t="s">
        <v>29</v>
      </c>
      <c r="F38" s="298"/>
      <c r="G38" s="247"/>
      <c r="H38" s="247"/>
      <c r="I38" s="298"/>
      <c r="J38" s="298"/>
    </row>
    <row r="39" spans="1:10" s="136" customFormat="1" ht="21.75" customHeight="1" x14ac:dyDescent="0.25">
      <c r="A39" s="246"/>
      <c r="B39" s="247"/>
      <c r="C39" s="247"/>
      <c r="D39" s="38" t="s">
        <v>30</v>
      </c>
      <c r="E39" s="38" t="s">
        <v>31</v>
      </c>
      <c r="F39" s="298"/>
      <c r="G39" s="247"/>
      <c r="H39" s="247"/>
      <c r="I39" s="298"/>
      <c r="J39" s="298"/>
    </row>
    <row r="40" spans="1:10" s="136" customFormat="1" ht="22.5" customHeight="1" x14ac:dyDescent="0.25">
      <c r="A40" s="246"/>
      <c r="B40" s="247"/>
      <c r="C40" s="247"/>
      <c r="D40" s="38" t="s">
        <v>32</v>
      </c>
      <c r="E40" s="38" t="s">
        <v>33</v>
      </c>
      <c r="F40" s="298"/>
      <c r="G40" s="247"/>
      <c r="H40" s="247"/>
      <c r="I40" s="299"/>
      <c r="J40" s="299"/>
    </row>
    <row r="41" spans="1:10" s="136" customFormat="1" ht="28.5" customHeight="1" x14ac:dyDescent="0.25">
      <c r="A41" s="300" t="s">
        <v>62</v>
      </c>
      <c r="B41" s="246" t="s">
        <v>63</v>
      </c>
      <c r="C41" s="246" t="s">
        <v>24</v>
      </c>
      <c r="D41" s="38" t="s">
        <v>25</v>
      </c>
      <c r="E41" s="38" t="s">
        <v>26</v>
      </c>
      <c r="F41" s="298"/>
      <c r="G41" s="248">
        <v>5</v>
      </c>
      <c r="H41" s="246" t="s">
        <v>61</v>
      </c>
      <c r="I41" s="304"/>
      <c r="J41" s="297"/>
    </row>
    <row r="42" spans="1:10" s="136" customFormat="1" ht="34.5" customHeight="1" x14ac:dyDescent="0.25">
      <c r="A42" s="302"/>
      <c r="B42" s="247"/>
      <c r="C42" s="247"/>
      <c r="D42" s="38" t="s">
        <v>28</v>
      </c>
      <c r="E42" s="38" t="s">
        <v>29</v>
      </c>
      <c r="F42" s="298"/>
      <c r="G42" s="247"/>
      <c r="H42" s="247"/>
      <c r="I42" s="305"/>
      <c r="J42" s="298"/>
    </row>
    <row r="43" spans="1:10" s="136" customFormat="1" ht="25.5" customHeight="1" x14ac:dyDescent="0.25">
      <c r="A43" s="302"/>
      <c r="B43" s="247"/>
      <c r="C43" s="247"/>
      <c r="D43" s="38" t="s">
        <v>30</v>
      </c>
      <c r="E43" s="38" t="s">
        <v>31</v>
      </c>
      <c r="F43" s="298"/>
      <c r="G43" s="247"/>
      <c r="H43" s="247"/>
      <c r="I43" s="305"/>
      <c r="J43" s="298"/>
    </row>
    <row r="44" spans="1:10" s="136" customFormat="1" ht="25.5" customHeight="1" x14ac:dyDescent="0.25">
      <c r="A44" s="303"/>
      <c r="B44" s="247"/>
      <c r="C44" s="247"/>
      <c r="D44" s="38" t="s">
        <v>32</v>
      </c>
      <c r="E44" s="38" t="s">
        <v>33</v>
      </c>
      <c r="F44" s="299"/>
      <c r="G44" s="247"/>
      <c r="H44" s="247"/>
      <c r="I44" s="306"/>
      <c r="J44" s="299"/>
    </row>
    <row r="45" spans="1:10" s="136" customFormat="1" ht="104.25" customHeight="1" x14ac:dyDescent="0.25">
      <c r="A45" s="38" t="s">
        <v>65</v>
      </c>
      <c r="B45" s="38" t="s">
        <v>66</v>
      </c>
      <c r="C45" s="38" t="s">
        <v>67</v>
      </c>
      <c r="D45" s="38" t="s">
        <v>68</v>
      </c>
      <c r="E45" s="38" t="s">
        <v>69</v>
      </c>
      <c r="F45" s="38" t="s">
        <v>70</v>
      </c>
      <c r="G45" s="39">
        <v>5</v>
      </c>
      <c r="H45" s="38" t="s">
        <v>123</v>
      </c>
      <c r="I45" s="40"/>
      <c r="J45" s="40"/>
    </row>
    <row r="46" spans="1:10" s="136" customFormat="1" ht="74.25" customHeight="1" x14ac:dyDescent="0.25">
      <c r="A46" s="38" t="s">
        <v>72</v>
      </c>
      <c r="B46" s="38" t="s">
        <v>249</v>
      </c>
      <c r="C46" s="38" t="s">
        <v>74</v>
      </c>
      <c r="D46" s="38" t="s">
        <v>75</v>
      </c>
      <c r="E46" s="40"/>
      <c r="F46" s="11"/>
      <c r="G46" s="39">
        <f>G47+G51+G55</f>
        <v>15</v>
      </c>
      <c r="I46" s="11"/>
      <c r="J46" s="11"/>
    </row>
    <row r="47" spans="1:10" s="136" customFormat="1" ht="28.5" customHeight="1" x14ac:dyDescent="0.25">
      <c r="A47" s="300" t="s">
        <v>76</v>
      </c>
      <c r="B47" s="300" t="s">
        <v>77</v>
      </c>
      <c r="C47" s="300" t="s">
        <v>74</v>
      </c>
      <c r="D47" s="38" t="s">
        <v>25</v>
      </c>
      <c r="E47" s="38" t="s">
        <v>78</v>
      </c>
      <c r="F47" s="300" t="s">
        <v>79</v>
      </c>
      <c r="G47" s="301">
        <v>5</v>
      </c>
      <c r="H47" s="246" t="s">
        <v>124</v>
      </c>
      <c r="I47" s="294"/>
      <c r="J47" s="297"/>
    </row>
    <row r="48" spans="1:10" s="136" customFormat="1" ht="43.5" customHeight="1" x14ac:dyDescent="0.25">
      <c r="A48" s="302"/>
      <c r="B48" s="298"/>
      <c r="C48" s="298"/>
      <c r="D48" s="38" t="s">
        <v>28</v>
      </c>
      <c r="E48" s="38" t="s">
        <v>81</v>
      </c>
      <c r="F48" s="298"/>
      <c r="G48" s="298"/>
      <c r="H48" s="247"/>
      <c r="I48" s="295"/>
      <c r="J48" s="298"/>
    </row>
    <row r="49" spans="1:10" s="136" customFormat="1" ht="34.5" customHeight="1" x14ac:dyDescent="0.25">
      <c r="A49" s="302"/>
      <c r="B49" s="298"/>
      <c r="C49" s="298"/>
      <c r="D49" s="38" t="s">
        <v>30</v>
      </c>
      <c r="E49" s="38" t="s">
        <v>82</v>
      </c>
      <c r="F49" s="298"/>
      <c r="G49" s="298"/>
      <c r="H49" s="247"/>
      <c r="I49" s="295"/>
      <c r="J49" s="298"/>
    </row>
    <row r="50" spans="1:10" s="136" customFormat="1" ht="61.5" customHeight="1" x14ac:dyDescent="0.25">
      <c r="A50" s="303"/>
      <c r="B50" s="299"/>
      <c r="C50" s="299"/>
      <c r="D50" s="38" t="s">
        <v>32</v>
      </c>
      <c r="E50" s="38" t="s">
        <v>83</v>
      </c>
      <c r="F50" s="298"/>
      <c r="G50" s="299"/>
      <c r="H50" s="247"/>
      <c r="I50" s="296"/>
      <c r="J50" s="299"/>
    </row>
    <row r="51" spans="1:10" s="136" customFormat="1" ht="26.25" customHeight="1" x14ac:dyDescent="0.25">
      <c r="A51" s="300" t="s">
        <v>84</v>
      </c>
      <c r="B51" s="300" t="s">
        <v>85</v>
      </c>
      <c r="C51" s="300" t="s">
        <v>74</v>
      </c>
      <c r="D51" s="38" t="s">
        <v>25</v>
      </c>
      <c r="E51" s="38" t="s">
        <v>78</v>
      </c>
      <c r="F51" s="298"/>
      <c r="G51" s="301">
        <v>5</v>
      </c>
      <c r="H51" s="246" t="s">
        <v>125</v>
      </c>
      <c r="I51" s="294"/>
      <c r="J51" s="297"/>
    </row>
    <row r="52" spans="1:10" s="136" customFormat="1" ht="45" customHeight="1" x14ac:dyDescent="0.25">
      <c r="A52" s="302"/>
      <c r="B52" s="298"/>
      <c r="C52" s="298"/>
      <c r="D52" s="38" t="s">
        <v>28</v>
      </c>
      <c r="E52" s="38" t="s">
        <v>81</v>
      </c>
      <c r="F52" s="298"/>
      <c r="G52" s="298"/>
      <c r="H52" s="247"/>
      <c r="I52" s="295"/>
      <c r="J52" s="298"/>
    </row>
    <row r="53" spans="1:10" s="136" customFormat="1" ht="45" customHeight="1" x14ac:dyDescent="0.25">
      <c r="A53" s="302"/>
      <c r="B53" s="298"/>
      <c r="C53" s="298"/>
      <c r="D53" s="38" t="s">
        <v>30</v>
      </c>
      <c r="E53" s="38" t="s">
        <v>82</v>
      </c>
      <c r="F53" s="298"/>
      <c r="G53" s="298"/>
      <c r="H53" s="247"/>
      <c r="I53" s="295"/>
      <c r="J53" s="298"/>
    </row>
    <row r="54" spans="1:10" s="136" customFormat="1" ht="57" customHeight="1" x14ac:dyDescent="0.25">
      <c r="A54" s="303"/>
      <c r="B54" s="299"/>
      <c r="C54" s="299"/>
      <c r="D54" s="38" t="s">
        <v>32</v>
      </c>
      <c r="E54" s="38" t="s">
        <v>83</v>
      </c>
      <c r="F54" s="298"/>
      <c r="G54" s="299"/>
      <c r="H54" s="247"/>
      <c r="I54" s="296"/>
      <c r="J54" s="299"/>
    </row>
    <row r="55" spans="1:10" s="136" customFormat="1" ht="45.75" customHeight="1" x14ac:dyDescent="0.25">
      <c r="A55" s="243" t="s">
        <v>87</v>
      </c>
      <c r="B55" s="243" t="s">
        <v>88</v>
      </c>
      <c r="C55" s="243" t="s">
        <v>74</v>
      </c>
      <c r="D55" s="38" t="s">
        <v>25</v>
      </c>
      <c r="E55" s="38" t="s">
        <v>78</v>
      </c>
      <c r="F55" s="298"/>
      <c r="G55" s="301">
        <v>5</v>
      </c>
      <c r="H55" s="243" t="s">
        <v>89</v>
      </c>
      <c r="I55" s="294"/>
      <c r="J55" s="297"/>
    </row>
    <row r="56" spans="1:10" s="136" customFormat="1" ht="42" customHeight="1" x14ac:dyDescent="0.25">
      <c r="A56" s="244"/>
      <c r="B56" s="240"/>
      <c r="C56" s="240"/>
      <c r="D56" s="38" t="s">
        <v>28</v>
      </c>
      <c r="E56" s="38" t="s">
        <v>81</v>
      </c>
      <c r="F56" s="298"/>
      <c r="G56" s="298"/>
      <c r="H56" s="240"/>
      <c r="I56" s="295"/>
      <c r="J56" s="298"/>
    </row>
    <row r="57" spans="1:10" s="136" customFormat="1" ht="45.75" customHeight="1" x14ac:dyDescent="0.25">
      <c r="A57" s="244"/>
      <c r="B57" s="240"/>
      <c r="C57" s="240"/>
      <c r="D57" s="38" t="s">
        <v>30</v>
      </c>
      <c r="E57" s="38" t="s">
        <v>82</v>
      </c>
      <c r="F57" s="298"/>
      <c r="G57" s="298"/>
      <c r="H57" s="240"/>
      <c r="I57" s="295"/>
      <c r="J57" s="298"/>
    </row>
    <row r="58" spans="1:10" s="136" customFormat="1" ht="55.5" customHeight="1" x14ac:dyDescent="0.25">
      <c r="A58" s="245"/>
      <c r="B58" s="241"/>
      <c r="C58" s="241"/>
      <c r="D58" s="38" t="s">
        <v>32</v>
      </c>
      <c r="E58" s="38" t="s">
        <v>83</v>
      </c>
      <c r="F58" s="299"/>
      <c r="G58" s="299"/>
      <c r="H58" s="241"/>
      <c r="I58" s="296"/>
      <c r="J58" s="299"/>
    </row>
    <row r="59" spans="1:10" s="136" customFormat="1" ht="135" customHeight="1" x14ac:dyDescent="0.25">
      <c r="A59" s="38" t="s">
        <v>90</v>
      </c>
      <c r="B59" s="38" t="s">
        <v>91</v>
      </c>
      <c r="C59" s="38" t="s">
        <v>24</v>
      </c>
      <c r="D59" s="38" t="s">
        <v>92</v>
      </c>
      <c r="E59" s="38" t="s">
        <v>93</v>
      </c>
      <c r="F59" s="38" t="s">
        <v>79</v>
      </c>
      <c r="G59" s="39">
        <v>10</v>
      </c>
      <c r="H59" s="38" t="s">
        <v>126</v>
      </c>
      <c r="I59" s="92"/>
      <c r="J59" s="40"/>
    </row>
    <row r="60" spans="1:10" s="136" customFormat="1" ht="133.5" customHeight="1" x14ac:dyDescent="0.25">
      <c r="A60" s="38" t="s">
        <v>95</v>
      </c>
      <c r="B60" s="55" t="s">
        <v>96</v>
      </c>
      <c r="C60" s="38" t="s">
        <v>24</v>
      </c>
      <c r="D60" s="38" t="s">
        <v>92</v>
      </c>
      <c r="E60" s="39">
        <v>60</v>
      </c>
      <c r="F60" s="38" t="s">
        <v>79</v>
      </c>
      <c r="G60" s="39">
        <v>10</v>
      </c>
      <c r="H60" s="38" t="s">
        <v>97</v>
      </c>
      <c r="I60" s="92"/>
      <c r="J60" s="40"/>
    </row>
    <row r="61" spans="1:10" s="136" customFormat="1" ht="180" customHeight="1" x14ac:dyDescent="0.25">
      <c r="A61" s="38" t="s">
        <v>144</v>
      </c>
      <c r="B61" s="38" t="s">
        <v>98</v>
      </c>
      <c r="C61" s="38" t="s">
        <v>99</v>
      </c>
      <c r="D61" s="38" t="s">
        <v>100</v>
      </c>
      <c r="E61" s="38" t="s">
        <v>101</v>
      </c>
      <c r="F61" s="38" t="s">
        <v>102</v>
      </c>
      <c r="G61" s="39">
        <v>3</v>
      </c>
      <c r="H61" s="38" t="s">
        <v>127</v>
      </c>
      <c r="I61" s="40"/>
      <c r="J61" s="40"/>
    </row>
    <row r="62" spans="1:10" s="136" customFormat="1" ht="139.5" customHeight="1" x14ac:dyDescent="0.25">
      <c r="A62" s="38" t="s">
        <v>146</v>
      </c>
      <c r="B62" s="38" t="s">
        <v>104</v>
      </c>
      <c r="C62" s="38" t="s">
        <v>74</v>
      </c>
      <c r="D62" s="38" t="s">
        <v>100</v>
      </c>
      <c r="E62" s="58">
        <v>1</v>
      </c>
      <c r="F62" s="38" t="s">
        <v>79</v>
      </c>
      <c r="G62" s="39">
        <v>2</v>
      </c>
      <c r="H62" s="38" t="s">
        <v>105</v>
      </c>
      <c r="I62" s="40"/>
      <c r="J62" s="40"/>
    </row>
    <row r="63" spans="1:10" s="136" customFormat="1" ht="139.5" customHeight="1" x14ac:dyDescent="0.25">
      <c r="A63" s="39">
        <v>8</v>
      </c>
      <c r="B63" s="38" t="s">
        <v>106</v>
      </c>
      <c r="C63" s="38" t="s">
        <v>107</v>
      </c>
      <c r="D63" s="38" t="s">
        <v>92</v>
      </c>
      <c r="E63" s="58">
        <v>1</v>
      </c>
      <c r="F63" s="38" t="s">
        <v>79</v>
      </c>
      <c r="G63" s="39">
        <v>5</v>
      </c>
      <c r="H63" s="38" t="s">
        <v>105</v>
      </c>
      <c r="I63" s="40"/>
      <c r="J63" s="40"/>
    </row>
    <row r="64" spans="1:10" s="136" customFormat="1" ht="139.5" customHeight="1" x14ac:dyDescent="0.25">
      <c r="A64" s="39">
        <v>9</v>
      </c>
      <c r="B64" s="38" t="s">
        <v>108</v>
      </c>
      <c r="C64" s="38" t="s">
        <v>109</v>
      </c>
      <c r="D64" s="38" t="s">
        <v>92</v>
      </c>
      <c r="E64" s="38" t="s">
        <v>110</v>
      </c>
      <c r="F64" s="38" t="s">
        <v>111</v>
      </c>
      <c r="G64" s="39">
        <v>5</v>
      </c>
      <c r="H64" s="38" t="s">
        <v>128</v>
      </c>
      <c r="I64" s="40"/>
      <c r="J64" s="40"/>
    </row>
    <row r="65" spans="1:10" s="136" customFormat="1" ht="14.45" customHeight="1" x14ac:dyDescent="0.25">
      <c r="A65" s="105"/>
      <c r="B65" s="18" t="s">
        <v>113</v>
      </c>
      <c r="C65" s="54"/>
      <c r="D65" s="54"/>
      <c r="E65" s="54"/>
      <c r="F65" s="54"/>
      <c r="G65" s="97">
        <f>G4+G45+G46+G59+G60+G61+G62+G63+G64</f>
        <v>100</v>
      </c>
      <c r="H65" s="54"/>
      <c r="I65" s="54"/>
      <c r="J65" s="106">
        <f>J6+J10+J15+J19+J23+J28+J37+J41+J45+J47+J51+J59+J60+J61+J62+J32+J55+J63+J64</f>
        <v>0</v>
      </c>
    </row>
    <row r="67" spans="1:10" s="136" customFormat="1" ht="13.5" customHeight="1" x14ac:dyDescent="0.25">
      <c r="A67" s="125"/>
      <c r="B67" s="137" t="s">
        <v>114</v>
      </c>
      <c r="C67" s="125"/>
      <c r="D67" s="125"/>
      <c r="E67" s="125"/>
      <c r="F67" s="125"/>
      <c r="G67" s="125"/>
      <c r="H67" s="125"/>
      <c r="I67" s="125"/>
      <c r="J67" s="125"/>
    </row>
    <row r="68" spans="1:10" s="136" customFormat="1" ht="13.5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s="136" customFormat="1" ht="13.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s="136" customFormat="1" ht="13.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s="136" customFormat="1" ht="13.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s="136" customFormat="1" ht="13.5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s="136" customFormat="1" ht="13.5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s="136" customFormat="1" ht="13.5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s="136" customFormat="1" ht="13.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s="136" customFormat="1" ht="13.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s="136" customFormat="1" ht="13.5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s="136" customFormat="1" ht="13.5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s="136" customFormat="1" ht="13.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s="136" customFormat="1" ht="13.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136" customFormat="1" ht="13.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s="136" customFormat="1" ht="13.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s="136" customFormat="1" ht="13.5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s="136" customFormat="1" ht="13.5" customHeight="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s="136" customFormat="1" ht="13.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s="136" customFormat="1" ht="13.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s="136" customFormat="1" ht="13.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s="136" customFormat="1" ht="13.5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s="136" customFormat="1" ht="13.5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s="136" customFormat="1" ht="13.5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s="136" customFormat="1" ht="13.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s="136" customFormat="1" ht="13.5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s="136" customFormat="1" ht="13.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s="136" customFormat="1" ht="13.5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s="136" customFormat="1" ht="13.5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s="136" customFormat="1" ht="13.5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s="136" customFormat="1" ht="13.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s="136" customFormat="1" ht="13.5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s="136" customFormat="1" ht="13.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s="136" customFormat="1" ht="13.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s="136" customFormat="1" ht="13.5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s="136" customFormat="1" ht="13.5" customHeight="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s="136" customFormat="1" ht="13.5" customHeight="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s="136" customFormat="1" ht="13.5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s="136" customFormat="1" ht="13.5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s="136" customFormat="1" ht="13.5" customHeight="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s="136" customFormat="1" ht="13.5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s="136" customFormat="1" ht="13.5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s="136" customFormat="1" ht="13.5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s="136" customFormat="1" ht="13.5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s="136" customFormat="1" ht="13.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s="136" customFormat="1" ht="13.5" customHeight="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s="136" customFormat="1" ht="13.5" customHeight="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s="136" customFormat="1" ht="13.5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s="136" customFormat="1" ht="13.5" customHeight="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s="136" customFormat="1" ht="13.5" customHeight="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s="136" customFormat="1" ht="13.5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s="136" customFormat="1" ht="13.5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s="136" customFormat="1" ht="13.5" customHeight="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s="136" customFormat="1" ht="13.5" customHeight="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s="136" customFormat="1" ht="13.5" customHeight="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s="136" customFormat="1" ht="13.5" customHeight="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s="136" customFormat="1" ht="13.5" customHeight="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s="136" customFormat="1" ht="13.5" customHeight="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s="136" customFormat="1" ht="13.5" customHeigh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s="136" customFormat="1" ht="13.5" customHeight="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s="136" customFormat="1" ht="13.5" customHeight="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s="136" customFormat="1" ht="13.5" customHeight="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s="136" customFormat="1" ht="13.5" customHeight="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s="136" customFormat="1" ht="13.5" customHeight="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s="136" customFormat="1" ht="13.5" customHeight="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s="136" customFormat="1" ht="13.5" customHeight="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s="136" customFormat="1" ht="13.5" customHeight="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s="136" customFormat="1" ht="13.5" customHeight="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s="136" customFormat="1" ht="13.5" customHeight="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s="136" customFormat="1" ht="13.5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s="136" customFormat="1" ht="13.5" customHeight="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s="136" customFormat="1" ht="13.5" customHeight="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s="136" customFormat="1" ht="13.5" customHeight="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s="136" customFormat="1" ht="13.5" customHeight="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s="136" customFormat="1" ht="13.5" customHeight="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s="136" customFormat="1" ht="13.5" customHeight="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s="136" customFormat="1" ht="13.5" customHeight="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s="136" customFormat="1" ht="13.5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s="136" customFormat="1" ht="13.5" customHeight="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s="136" customFormat="1" ht="13.5" customHeight="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s="136" customFormat="1" ht="13.5" customHeight="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s="136" customFormat="1" ht="13.5" customHeight="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s="136" customFormat="1" ht="13.5" customHeight="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s="136" customFormat="1" ht="13.5" customHeight="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s="136" customFormat="1" ht="13.5" customHeight="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s="136" customFormat="1" ht="13.5" customHeight="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s="136" customFormat="1" ht="13.5" customHeight="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s="136" customFormat="1" ht="13.5" customHeight="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s="136" customFormat="1" ht="13.5" customHeight="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s="136" customFormat="1" ht="13.5" customHeight="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s="136" customFormat="1" ht="13.5" customHeight="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s="136" customFormat="1" ht="13.5" customHeight="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s="136" customFormat="1" ht="13.5" customHeight="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s="136" customFormat="1" ht="13.5" customHeight="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s="136" customFormat="1" ht="13.5" customHeight="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s="136" customFormat="1" ht="13.5" customHeight="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s="136" customFormat="1" ht="13.5" customHeight="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s="136" customFormat="1" ht="13.5" customHeight="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s="136" customFormat="1" ht="13.5" customHeight="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s="136" customFormat="1" ht="13.5" customHeight="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s="136" customFormat="1" ht="13.5" customHeight="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s="136" customFormat="1" ht="13.5" customHeight="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s="136" customFormat="1" ht="13.5" customHeight="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s="136" customFormat="1" ht="13.5" customHeight="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s="136" customFormat="1" ht="13.5" customHeight="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s="136" customFormat="1" ht="13.5" customHeight="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s="136" customFormat="1" ht="13.5" customHeight="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s="136" customFormat="1" ht="13.5" customHeight="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s="136" customFormat="1" ht="13.5" customHeight="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s="136" customFormat="1" ht="13.5" customHeight="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s="136" customFormat="1" ht="13.5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s="136" customFormat="1" ht="13.5" customHeight="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s="136" customFormat="1" ht="13.5" customHeight="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s="136" customFormat="1" ht="13.5" customHeight="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s="136" customFormat="1" ht="13.5" customHeight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s="136" customFormat="1" ht="13.5" customHeight="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s="136" customFormat="1" ht="13.5" customHeight="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s="136" customFormat="1" ht="13.5" customHeight="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s="136" customFormat="1" ht="13.5" customHeight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s="136" customFormat="1" ht="13.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s="136" customFormat="1" ht="13.5" customHeight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s="136" customFormat="1" ht="13.5" customHeight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s="136" customFormat="1" ht="13.5" customHeight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s="136" customFormat="1" ht="13.5" customHeight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s="136" customFormat="1" ht="13.5" customHeight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s="136" customFormat="1" ht="13.5" customHeight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s="136" customFormat="1" ht="13.5" customHeight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s="136" customFormat="1" ht="13.5" customHeight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s="136" customFormat="1" ht="13.5" customHeight="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s="136" customFormat="1" ht="13.5" customHeight="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s="136" customFormat="1" ht="13.5" customHeight="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s="136" customFormat="1" ht="13.5" customHeight="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s="136" customFormat="1" ht="13.5" customHeight="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s="136" customFormat="1" ht="13.5" customHeight="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s="136" customFormat="1" ht="13.5" customHeight="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s="136" customFormat="1" ht="13.5" customHeight="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s="136" customFormat="1" ht="13.5" customHeight="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s="136" customFormat="1" ht="13.5" customHeight="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s="136" customFormat="1" ht="13.5" customHeight="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s="136" customFormat="1" ht="13.5" customHeight="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s="136" customFormat="1" ht="13.5" customHeight="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s="136" customFormat="1" ht="13.5" customHeight="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s="136" customFormat="1" ht="13.5" customHeight="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s="136" customFormat="1" ht="13.5" customHeight="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s="136" customFormat="1" ht="13.5" customHeight="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s="136" customFormat="1" ht="13.5" customHeight="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s="136" customFormat="1" ht="13.5" customHeight="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s="136" customFormat="1" ht="13.5" customHeight="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s="136" customFormat="1" ht="13.5" customHeight="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s="136" customFormat="1" ht="13.5" customHeight="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s="136" customFormat="1" ht="13.5" customHeight="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s="136" customFormat="1" ht="13.5" customHeight="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s="136" customFormat="1" ht="13.5" customHeight="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s="136" customFormat="1" ht="13.5" customHeight="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s="136" customFormat="1" ht="13.5" customHeight="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s="136" customFormat="1" ht="13.5" customHeight="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s="136" customFormat="1" ht="13.5" customHeight="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s="136" customFormat="1" ht="13.5" customHeight="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s="136" customFormat="1" ht="13.5" customHeight="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s="136" customFormat="1" ht="13.5" customHeight="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s="136" customFormat="1" ht="13.5" customHeight="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s="136" customFormat="1" ht="13.5" customHeight="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s="136" customFormat="1" ht="13.5" customHeight="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s="136" customFormat="1" ht="13.5" customHeight="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s="136" customFormat="1" ht="13.5" customHeight="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s="136" customFormat="1" ht="13.5" customHeight="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s="136" customFormat="1" ht="13.5" customHeight="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s="136" customFormat="1" ht="13.5" customHeight="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s="136" customFormat="1" ht="13.5" customHeight="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s="136" customFormat="1" ht="13.5" customHeight="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s="136" customFormat="1" ht="13.5" customHeight="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s="136" customFormat="1" ht="13.5" customHeight="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s="136" customFormat="1" ht="13.5" customHeight="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s="136" customFormat="1" ht="13.5" customHeight="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s="136" customFormat="1" ht="13.5" customHeight="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s="136" customFormat="1" ht="13.5" customHeight="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s="136" customFormat="1" ht="13.5" customHeight="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s="136" customFormat="1" ht="13.5" customHeight="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s="136" customFormat="1" ht="13.5" customHeight="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s="136" customFormat="1" ht="13.5" customHeight="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s="136" customFormat="1" ht="13.5" customHeight="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s="136" customFormat="1" ht="13.5" customHeight="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s="136" customFormat="1" ht="13.5" customHeight="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s="136" customFormat="1" ht="13.5" customHeight="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s="136" customFormat="1" ht="13.5" customHeight="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s="136" customFormat="1" ht="13.5" customHeight="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s="136" customFormat="1" ht="13.5" customHeight="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s="136" customFormat="1" ht="13.5" customHeight="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s="136" customFormat="1" ht="13.5" customHeight="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s="136" customFormat="1" ht="13.5" customHeight="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s="136" customFormat="1" ht="13.5" customHeight="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s="136" customFormat="1" ht="13.5" customHeight="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s="136" customFormat="1" ht="13.5" customHeight="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s="136" customFormat="1" ht="13.5" customHeight="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s="136" customFormat="1" ht="13.5" customHeight="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s="136" customFormat="1" ht="13.5" customHeight="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s="136" customFormat="1" ht="13.5" customHeight="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s="136" customFormat="1" ht="13.5" customHeight="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s="136" customFormat="1" ht="13.5" customHeight="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s="136" customFormat="1" ht="13.5" customHeight="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s="136" customFormat="1" ht="13.5" customHeight="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s="136" customFormat="1" ht="13.5" customHeight="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s="136" customFormat="1" ht="13.5" customHeight="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s="136" customFormat="1" ht="13.5" customHeight="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s="136" customFormat="1" ht="13.5" customHeight="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s="136" customFormat="1" ht="13.5" customHeight="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s="136" customFormat="1" ht="13.5" customHeight="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s="136" customFormat="1" ht="13.5" customHeight="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s="136" customFormat="1" ht="13.5" customHeight="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s="136" customFormat="1" ht="13.5" customHeight="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s="136" customFormat="1" ht="13.5" customHeight="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s="136" customFormat="1" ht="13.5" customHeight="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s="136" customFormat="1" ht="13.5" customHeight="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s="136" customFormat="1" ht="13.5" customHeight="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s="136" customFormat="1" ht="13.5" customHeight="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s="136" customFormat="1" ht="13.5" customHeight="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s="136" customFormat="1" ht="13.5" customHeight="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s="136" customFormat="1" ht="13.5" customHeight="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s="136" customFormat="1" ht="13.5" customHeight="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s="136" customFormat="1" ht="13.5" customHeight="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s="136" customFormat="1" ht="13.5" customHeight="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s="136" customFormat="1" ht="13.5" customHeight="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s="136" customFormat="1" ht="13.5" customHeight="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s="136" customFormat="1" ht="13.5" customHeight="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s="136" customFormat="1" ht="13.5" customHeight="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s="136" customFormat="1" ht="13.5" customHeight="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s="136" customFormat="1" ht="13.5" customHeight="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s="136" customFormat="1" ht="13.5" customHeight="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s="136" customFormat="1" ht="13.5" customHeight="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s="136" customFormat="1" ht="13.5" customHeight="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s="136" customFormat="1" ht="13.5" customHeight="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s="136" customFormat="1" ht="13.5" customHeight="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s="136" customFormat="1" ht="13.5" customHeight="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s="136" customFormat="1" ht="13.5" customHeight="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s="136" customFormat="1" ht="13.5" customHeight="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s="136" customFormat="1" ht="13.5" customHeight="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s="136" customFormat="1" ht="13.5" customHeight="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s="136" customFormat="1" ht="13.5" customHeight="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s="136" customFormat="1" ht="13.5" customHeight="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s="136" customFormat="1" ht="13.5" customHeight="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s="136" customFormat="1" ht="13.5" customHeight="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s="136" customFormat="1" ht="13.5" customHeight="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s="136" customFormat="1" ht="13.5" customHeight="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s="136" customFormat="1" ht="13.5" customHeight="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s="136" customFormat="1" ht="13.5" customHeight="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s="136" customFormat="1" ht="13.5" customHeight="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s="136" customFormat="1" ht="13.5" customHeight="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s="136" customFormat="1" ht="13.5" customHeight="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s="136" customFormat="1" ht="13.5" customHeight="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s="136" customFormat="1" ht="13.5" customHeight="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s="136" customFormat="1" ht="13.5" customHeight="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s="136" customFormat="1" ht="13.5" customHeight="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s="136" customFormat="1" ht="13.5" customHeight="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s="136" customFormat="1" ht="13.5" customHeight="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s="136" customFormat="1" ht="13.5" customHeight="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s="136" customFormat="1" ht="13.5" customHeight="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s="136" customFormat="1" ht="13.5" customHeight="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s="136" customFormat="1" ht="13.5" customHeight="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s="136" customFormat="1" ht="13.5" customHeight="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s="136" customFormat="1" ht="13.5" customHeight="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s="136" customFormat="1" ht="13.5" customHeight="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s="136" customFormat="1" ht="13.5" customHeight="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s="136" customFormat="1" ht="13.5" customHeight="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s="136" customFormat="1" ht="13.5" customHeight="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s="136" customFormat="1" ht="13.5" customHeight="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s="136" customFormat="1" ht="13.5" customHeight="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s="136" customFormat="1" ht="13.5" customHeight="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s="136" customFormat="1" ht="13.5" customHeight="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s="136" customFormat="1" ht="13.5" customHeight="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s="136" customFormat="1" ht="13.5" customHeight="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s="136" customFormat="1" ht="13.5" customHeight="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s="136" customFormat="1" ht="13.5" customHeight="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s="136" customFormat="1" ht="13.5" customHeight="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s="136" customFormat="1" ht="13.5" customHeight="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s="136" customFormat="1" ht="13.5" customHeight="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s="136" customFormat="1" ht="13.5" customHeight="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s="136" customFormat="1" ht="13.5" customHeight="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s="136" customFormat="1" ht="13.5" customHeight="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s="136" customFormat="1" ht="13.5" customHeight="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s="136" customFormat="1" ht="13.5" customHeight="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s="136" customFormat="1" ht="13.5" customHeight="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s="136" customFormat="1" ht="13.5" customHeight="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s="136" customFormat="1" ht="13.5" customHeight="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s="136" customFormat="1" ht="13.5" customHeight="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s="136" customFormat="1" ht="13.5" customHeight="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s="136" customFormat="1" ht="13.5" customHeight="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s="136" customFormat="1" ht="13.5" customHeight="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s="136" customFormat="1" ht="13.5" customHeight="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s="136" customFormat="1" ht="13.5" customHeight="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s="136" customFormat="1" ht="13.5" customHeight="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s="136" customFormat="1" ht="13.5" customHeight="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s="136" customFormat="1" ht="13.5" customHeight="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s="136" customFormat="1" ht="13.5" customHeight="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s="136" customFormat="1" ht="13.5" customHeight="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s="136" customFormat="1" ht="13.5" customHeight="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s="136" customFormat="1" ht="13.5" customHeight="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s="136" customFormat="1" ht="13.5" customHeight="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s="136" customFormat="1" ht="13.5" customHeight="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s="136" customFormat="1" ht="13.5" customHeight="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s="136" customFormat="1" ht="13.5" customHeight="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s="136" customFormat="1" ht="13.5" customHeight="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s="136" customFormat="1" ht="13.5" customHeight="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s="136" customFormat="1" ht="13.5" customHeight="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s="136" customFormat="1" ht="13.5" customHeight="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s="136" customFormat="1" ht="13.5" customHeight="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s="136" customFormat="1" ht="13.5" customHeight="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s="136" customFormat="1" ht="13.5" customHeight="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s="136" customFormat="1" ht="13.5" customHeight="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s="136" customFormat="1" ht="13.5" customHeight="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s="136" customFormat="1" ht="13.5" customHeight="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s="136" customFormat="1" ht="13.5" customHeight="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s="136" customFormat="1" ht="13.5" customHeight="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s="136" customFormat="1" ht="13.5" customHeight="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s="136" customFormat="1" ht="13.5" customHeight="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s="136" customFormat="1" ht="13.5" customHeight="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s="136" customFormat="1" ht="13.5" customHeight="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s="136" customFormat="1" ht="13.5" customHeight="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s="136" customFormat="1" ht="13.5" customHeight="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s="136" customFormat="1" ht="13.5" customHeight="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s="136" customFormat="1" ht="13.5" customHeight="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s="136" customFormat="1" ht="13.5" customHeight="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s="136" customFormat="1" ht="13.5" customHeight="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s="136" customFormat="1" ht="13.5" customHeight="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s="136" customFormat="1" ht="13.5" customHeight="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s="136" customFormat="1" ht="13.5" customHeight="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s="136" customFormat="1" ht="13.5" customHeight="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s="136" customFormat="1" ht="13.5" customHeight="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s="136" customFormat="1" ht="13.5" customHeight="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s="136" customFormat="1" ht="13.5" customHeight="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s="136" customFormat="1" ht="13.5" customHeight="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s="136" customFormat="1" ht="13.5" customHeight="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s="136" customFormat="1" ht="13.5" customHeight="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s="136" customFormat="1" ht="13.5" customHeight="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s="136" customFormat="1" ht="13.5" customHeight="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s="136" customFormat="1" ht="13.5" customHeight="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s="136" customFormat="1" ht="13.5" customHeight="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s="136" customFormat="1" ht="13.5" customHeight="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s="136" customFormat="1" ht="13.5" customHeight="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s="136" customFormat="1" ht="13.5" customHeight="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s="136" customFormat="1" ht="13.5" customHeight="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s="136" customFormat="1" ht="13.5" customHeight="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s="136" customFormat="1" ht="13.5" customHeight="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s="136" customFormat="1" ht="13.5" customHeight="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s="136" customFormat="1" ht="13.5" customHeight="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s="136" customFormat="1" ht="13.5" customHeight="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s="136" customFormat="1" ht="13.5" customHeight="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s="136" customFormat="1" ht="13.5" customHeight="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s="136" customFormat="1" ht="13.5" customHeight="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s="136" customFormat="1" ht="13.5" customHeight="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s="136" customFormat="1" ht="13.5" customHeight="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s="136" customFormat="1" ht="13.5" customHeight="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s="136" customFormat="1" ht="13.5" customHeight="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s="136" customFormat="1" ht="13.5" customHeight="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s="136" customFormat="1" ht="13.5" customHeight="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1:10" s="136" customFormat="1" ht="13.5" customHeight="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</row>
    <row r="422" spans="1:10" s="136" customFormat="1" ht="13.5" customHeight="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1:10" s="136" customFormat="1" ht="13.5" customHeight="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</row>
    <row r="424" spans="1:10" s="136" customFormat="1" ht="13.5" customHeight="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</row>
    <row r="425" spans="1:10" s="136" customFormat="1" ht="13.5" customHeight="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</row>
    <row r="426" spans="1:10" s="136" customFormat="1" ht="13.5" customHeight="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</row>
    <row r="427" spans="1:10" s="136" customFormat="1" ht="13.5" customHeight="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</row>
    <row r="428" spans="1:10" s="136" customFormat="1" ht="13.5" customHeight="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</row>
    <row r="429" spans="1:10" s="136" customFormat="1" ht="13.5" customHeight="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</row>
    <row r="430" spans="1:10" s="136" customFormat="1" ht="13.5" customHeight="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</row>
    <row r="431" spans="1:10" s="136" customFormat="1" ht="13.5" customHeight="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</row>
    <row r="432" spans="1:10" s="136" customFormat="1" ht="13.5" customHeight="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</row>
    <row r="433" spans="1:10" s="136" customFormat="1" ht="13.5" customHeight="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</row>
    <row r="434" spans="1:10" s="136" customFormat="1" ht="13.5" customHeight="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</row>
    <row r="435" spans="1:10" s="136" customFormat="1" ht="13.5" customHeight="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</row>
    <row r="436" spans="1:10" s="136" customFormat="1" ht="13.5" customHeight="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</row>
    <row r="437" spans="1:10" s="136" customFormat="1" ht="13.5" customHeight="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</row>
    <row r="438" spans="1:10" s="136" customFormat="1" ht="13.5" customHeight="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</row>
    <row r="439" spans="1:10" s="136" customFormat="1" ht="13.5" customHeight="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</row>
    <row r="440" spans="1:10" s="136" customFormat="1" ht="13.5" customHeight="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</row>
    <row r="441" spans="1:10" s="136" customFormat="1" ht="13.5" customHeight="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</row>
    <row r="442" spans="1:10" s="136" customFormat="1" ht="13.5" customHeight="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</row>
    <row r="443" spans="1:10" s="136" customFormat="1" ht="13.5" customHeight="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</row>
    <row r="444" spans="1:10" s="136" customFormat="1" ht="13.5" customHeight="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</row>
    <row r="445" spans="1:10" s="136" customFormat="1" ht="13.5" customHeight="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</row>
    <row r="446" spans="1:10" s="136" customFormat="1" ht="13.5" customHeight="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</row>
    <row r="447" spans="1:10" s="136" customFormat="1" ht="13.5" customHeight="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</row>
    <row r="448" spans="1:10" s="136" customFormat="1" ht="13.5" customHeight="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</row>
    <row r="449" spans="1:10" s="136" customFormat="1" ht="13.5" customHeight="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</row>
    <row r="450" spans="1:10" s="136" customFormat="1" ht="13.5" customHeight="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</row>
    <row r="451" spans="1:10" s="136" customFormat="1" ht="13.5" customHeight="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</row>
    <row r="452" spans="1:10" s="136" customFormat="1" ht="13.5" customHeight="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</row>
    <row r="453" spans="1:10" s="136" customFormat="1" ht="13.5" customHeight="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</row>
    <row r="454" spans="1:10" s="136" customFormat="1" ht="13.5" customHeight="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</row>
    <row r="455" spans="1:10" s="136" customFormat="1" ht="13.5" customHeight="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</row>
    <row r="456" spans="1:10" s="136" customFormat="1" ht="13.5" customHeight="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</row>
    <row r="457" spans="1:10" s="136" customFormat="1" ht="13.5" customHeight="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</row>
    <row r="458" spans="1:10" s="136" customFormat="1" ht="13.5" customHeight="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</row>
    <row r="459" spans="1:10" s="136" customFormat="1" ht="13.5" customHeight="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</row>
    <row r="460" spans="1:10" s="136" customFormat="1" ht="13.5" customHeight="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</row>
    <row r="461" spans="1:10" s="136" customFormat="1" ht="13.5" customHeight="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</row>
    <row r="462" spans="1:10" s="136" customFormat="1" ht="13.5" customHeight="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</row>
    <row r="463" spans="1:10" s="136" customFormat="1" ht="13.5" customHeight="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</row>
    <row r="464" spans="1:10" s="136" customFormat="1" ht="13.5" customHeight="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</row>
    <row r="465" spans="1:10" s="136" customFormat="1" ht="13.5" customHeight="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</row>
    <row r="466" spans="1:10" s="136" customFormat="1" ht="13.5" customHeight="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</row>
    <row r="467" spans="1:10" s="136" customFormat="1" ht="13.5" customHeight="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</row>
    <row r="468" spans="1:10" s="136" customFormat="1" ht="13.5" customHeight="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</row>
    <row r="469" spans="1:10" s="136" customFormat="1" ht="13.5" customHeight="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</row>
    <row r="470" spans="1:10" s="136" customFormat="1" ht="13.5" customHeight="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</row>
    <row r="471" spans="1:10" s="136" customFormat="1" ht="13.5" customHeight="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</row>
    <row r="472" spans="1:10" s="136" customFormat="1" ht="13.5" customHeight="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</row>
    <row r="473" spans="1:10" s="136" customFormat="1" ht="13.5" customHeight="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</row>
    <row r="474" spans="1:10" s="136" customFormat="1" ht="13.5" customHeight="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</row>
    <row r="475" spans="1:10" s="136" customFormat="1" ht="13.5" customHeight="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</row>
    <row r="476" spans="1:10" s="136" customFormat="1" ht="13.5" customHeight="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</row>
    <row r="477" spans="1:10" s="136" customFormat="1" ht="13.5" customHeight="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</row>
    <row r="478" spans="1:10" s="136" customFormat="1" ht="13.5" customHeight="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</row>
    <row r="479" spans="1:10" s="136" customFormat="1" ht="13.5" customHeight="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</row>
    <row r="480" spans="1:10" s="136" customFormat="1" ht="13.5" customHeight="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</row>
    <row r="481" spans="1:10" s="136" customFormat="1" ht="13.5" customHeight="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</row>
    <row r="482" spans="1:10" s="136" customFormat="1" ht="13.5" customHeight="1" x14ac:dyDescent="0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</row>
    <row r="483" spans="1:10" s="136" customFormat="1" ht="13.5" customHeight="1" x14ac:dyDescent="0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</row>
    <row r="484" spans="1:10" s="136" customFormat="1" ht="13.5" customHeight="1" x14ac:dyDescent="0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</row>
    <row r="485" spans="1:10" s="136" customFormat="1" ht="13.5" customHeight="1" x14ac:dyDescent="0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</row>
    <row r="486" spans="1:10" s="136" customFormat="1" ht="13.5" customHeight="1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</row>
    <row r="487" spans="1:10" s="136" customFormat="1" ht="13.5" customHeight="1" x14ac:dyDescent="0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</row>
    <row r="488" spans="1:10" s="136" customFormat="1" ht="13.5" customHeight="1" x14ac:dyDescent="0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</row>
    <row r="489" spans="1:10" s="136" customFormat="1" ht="13.5" customHeight="1" x14ac:dyDescent="0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</row>
    <row r="490" spans="1:10" s="136" customFormat="1" ht="13.5" customHeight="1" x14ac:dyDescent="0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</row>
    <row r="491" spans="1:10" s="136" customFormat="1" ht="13.5" customHeight="1" x14ac:dyDescent="0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</row>
    <row r="492" spans="1:10" s="136" customFormat="1" ht="13.5" customHeight="1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</row>
    <row r="493" spans="1:10" s="136" customFormat="1" ht="13.5" customHeight="1" x14ac:dyDescent="0.25">
      <c r="A493" s="36"/>
      <c r="B493" s="36"/>
      <c r="C493" s="36"/>
      <c r="D493" s="36"/>
      <c r="E493" s="36"/>
      <c r="F493" s="36"/>
      <c r="G493" s="36"/>
      <c r="H493" s="36"/>
      <c r="I493" s="36"/>
      <c r="J493" s="36"/>
    </row>
    <row r="494" spans="1:10" s="136" customFormat="1" ht="13.5" customHeight="1" x14ac:dyDescent="0.25">
      <c r="A494" s="36"/>
      <c r="B494" s="36"/>
      <c r="C494" s="36"/>
      <c r="D494" s="36"/>
      <c r="E494" s="36"/>
      <c r="F494" s="36"/>
      <c r="G494" s="36"/>
      <c r="H494" s="36"/>
      <c r="I494" s="36"/>
      <c r="J494" s="36"/>
    </row>
    <row r="495" spans="1:10" s="136" customFormat="1" ht="13.5" customHeight="1" x14ac:dyDescent="0.25">
      <c r="A495" s="36"/>
      <c r="B495" s="36"/>
      <c r="C495" s="36"/>
      <c r="D495" s="36"/>
      <c r="E495" s="36"/>
      <c r="F495" s="36"/>
      <c r="G495" s="36"/>
      <c r="H495" s="36"/>
      <c r="I495" s="36"/>
      <c r="J495" s="36"/>
    </row>
    <row r="496" spans="1:10" s="136" customFormat="1" ht="13.5" customHeight="1" x14ac:dyDescent="0.25">
      <c r="A496" s="36"/>
      <c r="B496" s="36"/>
      <c r="C496" s="36"/>
      <c r="D496" s="36"/>
      <c r="E496" s="36"/>
      <c r="F496" s="36"/>
      <c r="G496" s="36"/>
      <c r="H496" s="36"/>
      <c r="I496" s="36"/>
      <c r="J496" s="36"/>
    </row>
    <row r="497" spans="1:10" s="136" customFormat="1" ht="13.5" customHeight="1" x14ac:dyDescent="0.25">
      <c r="A497" s="36"/>
      <c r="B497" s="36"/>
      <c r="C497" s="36"/>
      <c r="D497" s="36"/>
      <c r="E497" s="36"/>
      <c r="F497" s="36"/>
      <c r="G497" s="36"/>
      <c r="H497" s="36"/>
      <c r="I497" s="36"/>
      <c r="J497" s="36"/>
    </row>
    <row r="498" spans="1:10" s="136" customFormat="1" ht="13.5" customHeight="1" x14ac:dyDescent="0.25">
      <c r="A498" s="36"/>
      <c r="B498" s="36"/>
      <c r="C498" s="36"/>
      <c r="D498" s="36"/>
      <c r="E498" s="36"/>
      <c r="F498" s="36"/>
      <c r="G498" s="36"/>
      <c r="H498" s="36"/>
      <c r="I498" s="36"/>
      <c r="J498" s="36"/>
    </row>
    <row r="499" spans="1:10" s="136" customFormat="1" ht="13.5" customHeight="1" x14ac:dyDescent="0.25">
      <c r="A499" s="36"/>
      <c r="B499" s="36"/>
      <c r="C499" s="36"/>
      <c r="D499" s="36"/>
      <c r="E499" s="36"/>
      <c r="F499" s="36"/>
      <c r="G499" s="36"/>
      <c r="H499" s="36"/>
      <c r="I499" s="36"/>
      <c r="J499" s="36"/>
    </row>
    <row r="500" spans="1:10" s="136" customFormat="1" ht="13.5" customHeight="1" x14ac:dyDescent="0.25">
      <c r="A500" s="36"/>
      <c r="B500" s="36"/>
      <c r="C500" s="36"/>
      <c r="D500" s="36"/>
      <c r="E500" s="36"/>
      <c r="F500" s="36"/>
      <c r="G500" s="36"/>
      <c r="H500" s="36"/>
      <c r="I500" s="36"/>
      <c r="J500" s="36"/>
    </row>
    <row r="501" spans="1:10" s="136" customFormat="1" ht="13.5" customHeight="1" x14ac:dyDescent="0.25">
      <c r="A501" s="36"/>
      <c r="B501" s="36"/>
      <c r="C501" s="36"/>
      <c r="D501" s="36"/>
      <c r="E501" s="36"/>
      <c r="F501" s="36"/>
      <c r="G501" s="36"/>
      <c r="H501" s="36"/>
      <c r="I501" s="36"/>
      <c r="J501" s="36"/>
    </row>
    <row r="502" spans="1:10" s="136" customFormat="1" ht="13.5" customHeight="1" x14ac:dyDescent="0.25">
      <c r="A502" s="36"/>
      <c r="B502" s="36"/>
      <c r="C502" s="36"/>
      <c r="D502" s="36"/>
      <c r="E502" s="36"/>
      <c r="F502" s="36"/>
      <c r="G502" s="36"/>
      <c r="H502" s="36"/>
      <c r="I502" s="36"/>
      <c r="J502" s="36"/>
    </row>
    <row r="503" spans="1:10" s="136" customFormat="1" ht="13.5" customHeight="1" x14ac:dyDescent="0.25">
      <c r="A503" s="36"/>
      <c r="B503" s="36"/>
      <c r="C503" s="36"/>
      <c r="D503" s="36"/>
      <c r="E503" s="36"/>
      <c r="F503" s="36"/>
      <c r="G503" s="36"/>
      <c r="H503" s="36"/>
      <c r="I503" s="36"/>
      <c r="J503" s="36"/>
    </row>
    <row r="504" spans="1:10" s="136" customFormat="1" ht="13.5" customHeight="1" x14ac:dyDescent="0.25">
      <c r="A504" s="36"/>
      <c r="B504" s="36"/>
      <c r="C504" s="36"/>
      <c r="D504" s="36"/>
      <c r="E504" s="36"/>
      <c r="F504" s="36"/>
      <c r="G504" s="36"/>
      <c r="H504" s="36"/>
      <c r="I504" s="36"/>
      <c r="J504" s="36"/>
    </row>
    <row r="505" spans="1:10" s="136" customFormat="1" ht="13.5" customHeight="1" x14ac:dyDescent="0.25">
      <c r="A505" s="36"/>
      <c r="B505" s="36"/>
      <c r="C505" s="36"/>
      <c r="D505" s="36"/>
      <c r="E505" s="36"/>
      <c r="F505" s="36"/>
      <c r="G505" s="36"/>
      <c r="H505" s="36"/>
      <c r="I505" s="36"/>
      <c r="J505" s="36"/>
    </row>
    <row r="506" spans="1:10" s="136" customFormat="1" ht="13.5" customHeight="1" x14ac:dyDescent="0.25">
      <c r="A506" s="36"/>
      <c r="B506" s="36"/>
      <c r="C506" s="36"/>
      <c r="D506" s="36"/>
      <c r="E506" s="36"/>
      <c r="F506" s="36"/>
      <c r="G506" s="36"/>
      <c r="H506" s="36"/>
      <c r="I506" s="36"/>
      <c r="J506" s="36"/>
    </row>
    <row r="507" spans="1:10" s="136" customFormat="1" ht="13.5" customHeight="1" x14ac:dyDescent="0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</row>
    <row r="508" spans="1:10" s="136" customFormat="1" ht="13.5" customHeight="1" x14ac:dyDescent="0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</row>
    <row r="509" spans="1:10" s="136" customFormat="1" ht="13.5" customHeight="1" x14ac:dyDescent="0.25">
      <c r="A509" s="36"/>
      <c r="B509" s="36"/>
      <c r="C509" s="36"/>
      <c r="D509" s="36"/>
      <c r="E509" s="36"/>
      <c r="F509" s="36"/>
      <c r="G509" s="36"/>
      <c r="H509" s="36"/>
      <c r="I509" s="36"/>
      <c r="J509" s="36"/>
    </row>
    <row r="510" spans="1:10" s="136" customFormat="1" ht="13.5" customHeight="1" x14ac:dyDescent="0.25">
      <c r="A510" s="36"/>
      <c r="B510" s="36"/>
      <c r="C510" s="36"/>
      <c r="D510" s="36"/>
      <c r="E510" s="36"/>
      <c r="F510" s="36"/>
      <c r="G510" s="36"/>
      <c r="H510" s="36"/>
      <c r="I510" s="36"/>
      <c r="J510" s="36"/>
    </row>
    <row r="511" spans="1:10" s="136" customFormat="1" ht="13.5" customHeight="1" x14ac:dyDescent="0.25">
      <c r="A511" s="36"/>
      <c r="B511" s="36"/>
      <c r="C511" s="36"/>
      <c r="D511" s="36"/>
      <c r="E511" s="36"/>
      <c r="F511" s="36"/>
      <c r="G511" s="36"/>
      <c r="H511" s="36"/>
      <c r="I511" s="36"/>
      <c r="J511" s="36"/>
    </row>
    <row r="512" spans="1:10" s="136" customFormat="1" ht="13.5" customHeight="1" x14ac:dyDescent="0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</row>
    <row r="513" spans="1:10" s="136" customFormat="1" ht="13.5" customHeight="1" x14ac:dyDescent="0.25">
      <c r="A513" s="36"/>
      <c r="B513" s="36"/>
      <c r="C513" s="36"/>
      <c r="D513" s="36"/>
      <c r="E513" s="36"/>
      <c r="F513" s="36"/>
      <c r="G513" s="36"/>
      <c r="H513" s="36"/>
      <c r="I513" s="36"/>
      <c r="J513" s="36"/>
    </row>
    <row r="514" spans="1:10" s="136" customFormat="1" ht="13.5" customHeight="1" x14ac:dyDescent="0.25">
      <c r="A514" s="36"/>
      <c r="B514" s="36"/>
      <c r="C514" s="36"/>
      <c r="D514" s="36"/>
      <c r="E514" s="36"/>
      <c r="F514" s="36"/>
      <c r="G514" s="36"/>
      <c r="H514" s="36"/>
      <c r="I514" s="36"/>
      <c r="J514" s="36"/>
    </row>
    <row r="515" spans="1:10" s="136" customFormat="1" ht="13.5" customHeight="1" x14ac:dyDescent="0.25">
      <c r="A515" s="36"/>
      <c r="B515" s="36"/>
      <c r="C515" s="36"/>
      <c r="D515" s="36"/>
      <c r="E515" s="36"/>
      <c r="F515" s="36"/>
      <c r="G515" s="36"/>
      <c r="H515" s="36"/>
      <c r="I515" s="36"/>
      <c r="J515" s="36"/>
    </row>
    <row r="516" spans="1:10" s="136" customFormat="1" ht="13.5" customHeight="1" x14ac:dyDescent="0.25">
      <c r="A516" s="36"/>
      <c r="B516" s="36"/>
      <c r="C516" s="36"/>
      <c r="D516" s="36"/>
      <c r="E516" s="36"/>
      <c r="F516" s="36"/>
      <c r="G516" s="36"/>
      <c r="H516" s="36"/>
      <c r="I516" s="36"/>
      <c r="J516" s="36"/>
    </row>
    <row r="517" spans="1:10" s="136" customFormat="1" ht="13.5" customHeight="1" x14ac:dyDescent="0.25">
      <c r="A517" s="36"/>
      <c r="B517" s="36"/>
      <c r="C517" s="36"/>
      <c r="D517" s="36"/>
      <c r="E517" s="36"/>
      <c r="F517" s="36"/>
      <c r="G517" s="36"/>
      <c r="H517" s="36"/>
      <c r="I517" s="36"/>
      <c r="J517" s="36"/>
    </row>
    <row r="518" spans="1:10" s="136" customFormat="1" ht="13.5" customHeight="1" x14ac:dyDescent="0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</row>
    <row r="519" spans="1:10" s="136" customFormat="1" ht="13.5" customHeight="1" x14ac:dyDescent="0.25">
      <c r="A519" s="36"/>
      <c r="B519" s="36"/>
      <c r="C519" s="36"/>
      <c r="D519" s="36"/>
      <c r="E519" s="36"/>
      <c r="F519" s="36"/>
      <c r="G519" s="36"/>
      <c r="H519" s="36"/>
      <c r="I519" s="36"/>
      <c r="J519" s="36"/>
    </row>
    <row r="520" spans="1:10" s="136" customFormat="1" ht="13.5" customHeight="1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</row>
    <row r="521" spans="1:10" s="136" customFormat="1" ht="13.5" customHeight="1" x14ac:dyDescent="0.25">
      <c r="A521" s="36"/>
      <c r="B521" s="36"/>
      <c r="C521" s="36"/>
      <c r="D521" s="36"/>
      <c r="E521" s="36"/>
      <c r="F521" s="36"/>
      <c r="G521" s="36"/>
      <c r="H521" s="36"/>
      <c r="I521" s="36"/>
      <c r="J521" s="36"/>
    </row>
    <row r="522" spans="1:10" s="136" customFormat="1" ht="13.5" customHeight="1" x14ac:dyDescent="0.25">
      <c r="A522" s="36"/>
      <c r="B522" s="36"/>
      <c r="C522" s="36"/>
      <c r="D522" s="36"/>
      <c r="E522" s="36"/>
      <c r="F522" s="36"/>
      <c r="G522" s="36"/>
      <c r="H522" s="36"/>
      <c r="I522" s="36"/>
      <c r="J522" s="36"/>
    </row>
    <row r="523" spans="1:10" s="136" customFormat="1" ht="13.5" customHeight="1" x14ac:dyDescent="0.25">
      <c r="A523" s="36"/>
      <c r="B523" s="36"/>
      <c r="C523" s="36"/>
      <c r="D523" s="36"/>
      <c r="E523" s="36"/>
      <c r="F523" s="36"/>
      <c r="G523" s="36"/>
      <c r="H523" s="36"/>
      <c r="I523" s="36"/>
      <c r="J523" s="36"/>
    </row>
    <row r="524" spans="1:10" s="136" customFormat="1" ht="13.5" customHeight="1" x14ac:dyDescent="0.25">
      <c r="A524" s="36"/>
      <c r="B524" s="36"/>
      <c r="C524" s="36"/>
      <c r="D524" s="36"/>
      <c r="E524" s="36"/>
      <c r="F524" s="36"/>
      <c r="G524" s="36"/>
      <c r="H524" s="36"/>
      <c r="I524" s="36"/>
      <c r="J524" s="36"/>
    </row>
    <row r="525" spans="1:10" s="136" customFormat="1" ht="13.5" customHeight="1" x14ac:dyDescent="0.25">
      <c r="A525" s="36"/>
      <c r="B525" s="36"/>
      <c r="C525" s="36"/>
      <c r="D525" s="36"/>
      <c r="E525" s="36"/>
      <c r="F525" s="36"/>
      <c r="G525" s="36"/>
      <c r="H525" s="36"/>
      <c r="I525" s="36"/>
      <c r="J525" s="36"/>
    </row>
    <row r="526" spans="1:10" s="136" customFormat="1" ht="13.5" customHeight="1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</row>
    <row r="527" spans="1:10" s="136" customFormat="1" ht="13.5" customHeight="1" x14ac:dyDescent="0.25">
      <c r="A527" s="36"/>
      <c r="B527" s="36"/>
      <c r="C527" s="36"/>
      <c r="D527" s="36"/>
      <c r="E527" s="36"/>
      <c r="F527" s="36"/>
      <c r="G527" s="36"/>
      <c r="H527" s="36"/>
      <c r="I527" s="36"/>
      <c r="J527" s="36"/>
    </row>
    <row r="528" spans="1:10" s="136" customFormat="1" ht="13.5" customHeight="1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</row>
    <row r="529" spans="1:10" s="136" customFormat="1" ht="13.5" customHeight="1" x14ac:dyDescent="0.25">
      <c r="A529" s="36"/>
      <c r="B529" s="36"/>
      <c r="C529" s="36"/>
      <c r="D529" s="36"/>
      <c r="E529" s="36"/>
      <c r="F529" s="36"/>
      <c r="G529" s="36"/>
      <c r="H529" s="36"/>
      <c r="I529" s="36"/>
      <c r="J529" s="36"/>
    </row>
    <row r="530" spans="1:10" s="136" customFormat="1" ht="13.5" customHeight="1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</row>
    <row r="531" spans="1:10" s="136" customFormat="1" ht="13.5" customHeight="1" x14ac:dyDescent="0.25">
      <c r="A531" s="36"/>
      <c r="B531" s="36"/>
      <c r="C531" s="36"/>
      <c r="D531" s="36"/>
      <c r="E531" s="36"/>
      <c r="F531" s="36"/>
      <c r="G531" s="36"/>
      <c r="H531" s="36"/>
      <c r="I531" s="36"/>
      <c r="J531" s="36"/>
    </row>
    <row r="532" spans="1:10" s="136" customFormat="1" ht="13.5" customHeight="1" x14ac:dyDescent="0.25">
      <c r="A532" s="36"/>
      <c r="B532" s="36"/>
      <c r="C532" s="36"/>
      <c r="D532" s="36"/>
      <c r="E532" s="36"/>
      <c r="F532" s="36"/>
      <c r="G532" s="36"/>
      <c r="H532" s="36"/>
      <c r="I532" s="36"/>
      <c r="J532" s="36"/>
    </row>
    <row r="533" spans="1:10" s="136" customFormat="1" ht="13.5" customHeight="1" x14ac:dyDescent="0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</row>
    <row r="534" spans="1:10" s="136" customFormat="1" ht="13.5" customHeight="1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</row>
    <row r="535" spans="1:10" s="136" customFormat="1" ht="13.5" customHeight="1" x14ac:dyDescent="0.25">
      <c r="A535" s="36"/>
      <c r="B535" s="36"/>
      <c r="C535" s="36"/>
      <c r="D535" s="36"/>
      <c r="E535" s="36"/>
      <c r="F535" s="36"/>
      <c r="G535" s="36"/>
      <c r="H535" s="36"/>
      <c r="I535" s="36"/>
      <c r="J535" s="36"/>
    </row>
    <row r="536" spans="1:10" s="136" customFormat="1" ht="13.5" customHeight="1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</row>
    <row r="537" spans="1:10" s="136" customFormat="1" ht="13.5" customHeight="1" x14ac:dyDescent="0.25">
      <c r="A537" s="36"/>
      <c r="B537" s="36"/>
      <c r="C537" s="36"/>
      <c r="D537" s="36"/>
      <c r="E537" s="36"/>
      <c r="F537" s="36"/>
      <c r="G537" s="36"/>
      <c r="H537" s="36"/>
      <c r="I537" s="36"/>
      <c r="J537" s="36"/>
    </row>
    <row r="538" spans="1:10" s="136" customFormat="1" ht="13.5" customHeight="1" x14ac:dyDescent="0.25">
      <c r="A538" s="36"/>
      <c r="B538" s="36"/>
      <c r="C538" s="36"/>
      <c r="D538" s="36"/>
      <c r="E538" s="36"/>
      <c r="F538" s="36"/>
      <c r="G538" s="36"/>
      <c r="H538" s="36"/>
      <c r="I538" s="36"/>
      <c r="J538" s="36"/>
    </row>
    <row r="539" spans="1:10" s="136" customFormat="1" ht="13.5" customHeight="1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</row>
    <row r="540" spans="1:10" s="136" customFormat="1" ht="13.5" customHeight="1" x14ac:dyDescent="0.25">
      <c r="A540" s="36"/>
      <c r="B540" s="36"/>
      <c r="C540" s="36"/>
      <c r="D540" s="36"/>
      <c r="E540" s="36"/>
      <c r="F540" s="36"/>
      <c r="G540" s="36"/>
      <c r="H540" s="36"/>
      <c r="I540" s="36"/>
      <c r="J540" s="36"/>
    </row>
    <row r="541" spans="1:10" s="136" customFormat="1" ht="13.5" customHeight="1" x14ac:dyDescent="0.25">
      <c r="A541" s="36"/>
      <c r="B541" s="36"/>
      <c r="C541" s="36"/>
      <c r="D541" s="36"/>
      <c r="E541" s="36"/>
      <c r="F541" s="36"/>
      <c r="G541" s="36"/>
      <c r="H541" s="36"/>
      <c r="I541" s="36"/>
      <c r="J541" s="36"/>
    </row>
    <row r="542" spans="1:10" s="136" customFormat="1" ht="13.5" customHeight="1" x14ac:dyDescent="0.25">
      <c r="A542" s="36"/>
      <c r="B542" s="36"/>
      <c r="C542" s="36"/>
      <c r="D542" s="36"/>
      <c r="E542" s="36"/>
      <c r="F542" s="36"/>
      <c r="G542" s="36"/>
      <c r="H542" s="36"/>
      <c r="I542" s="36"/>
      <c r="J542" s="36"/>
    </row>
    <row r="543" spans="1:10" s="136" customFormat="1" ht="13.5" customHeight="1" x14ac:dyDescent="0.25">
      <c r="A543" s="36"/>
      <c r="B543" s="36"/>
      <c r="C543" s="36"/>
      <c r="D543" s="36"/>
      <c r="E543" s="36"/>
      <c r="F543" s="36"/>
      <c r="G543" s="36"/>
      <c r="H543" s="36"/>
      <c r="I543" s="36"/>
      <c r="J543" s="36"/>
    </row>
    <row r="544" spans="1:10" s="136" customFormat="1" ht="13.5" customHeight="1" x14ac:dyDescent="0.25">
      <c r="A544" s="36"/>
      <c r="B544" s="36"/>
      <c r="C544" s="36"/>
      <c r="D544" s="36"/>
      <c r="E544" s="36"/>
      <c r="F544" s="36"/>
      <c r="G544" s="36"/>
      <c r="H544" s="36"/>
      <c r="I544" s="36"/>
      <c r="J544" s="36"/>
    </row>
    <row r="545" spans="1:10" s="136" customFormat="1" ht="13.5" customHeight="1" x14ac:dyDescent="0.25">
      <c r="A545" s="36"/>
      <c r="B545" s="36"/>
      <c r="C545" s="36"/>
      <c r="D545" s="36"/>
      <c r="E545" s="36"/>
      <c r="F545" s="36"/>
      <c r="G545" s="36"/>
      <c r="H545" s="36"/>
      <c r="I545" s="36"/>
      <c r="J545" s="36"/>
    </row>
    <row r="546" spans="1:10" s="136" customFormat="1" ht="13.5" customHeight="1" x14ac:dyDescent="0.25">
      <c r="A546" s="36"/>
      <c r="B546" s="36"/>
      <c r="C546" s="36"/>
      <c r="D546" s="36"/>
      <c r="E546" s="36"/>
      <c r="F546" s="36"/>
      <c r="G546" s="36"/>
      <c r="H546" s="36"/>
      <c r="I546" s="36"/>
      <c r="J546" s="36"/>
    </row>
    <row r="547" spans="1:10" s="136" customFormat="1" ht="13.5" customHeight="1" x14ac:dyDescent="0.25">
      <c r="A547" s="36"/>
      <c r="B547" s="36"/>
      <c r="C547" s="36"/>
      <c r="D547" s="36"/>
      <c r="E547" s="36"/>
      <c r="F547" s="36"/>
      <c r="G547" s="36"/>
      <c r="H547" s="36"/>
      <c r="I547" s="36"/>
      <c r="J547" s="36"/>
    </row>
    <row r="548" spans="1:10" s="136" customFormat="1" ht="13.5" customHeight="1" x14ac:dyDescent="0.25">
      <c r="A548" s="36"/>
      <c r="B548" s="36"/>
      <c r="C548" s="36"/>
      <c r="D548" s="36"/>
      <c r="E548" s="36"/>
      <c r="F548" s="36"/>
      <c r="G548" s="36"/>
      <c r="H548" s="36"/>
      <c r="I548" s="36"/>
      <c r="J548" s="36"/>
    </row>
    <row r="549" spans="1:10" s="136" customFormat="1" ht="13.5" customHeight="1" x14ac:dyDescent="0.25">
      <c r="A549" s="36"/>
      <c r="B549" s="36"/>
      <c r="C549" s="36"/>
      <c r="D549" s="36"/>
      <c r="E549" s="36"/>
      <c r="F549" s="36"/>
      <c r="G549" s="36"/>
      <c r="H549" s="36"/>
      <c r="I549" s="36"/>
      <c r="J549" s="36"/>
    </row>
    <row r="550" spans="1:10" s="136" customFormat="1" ht="13.5" customHeight="1" x14ac:dyDescent="0.25">
      <c r="A550" s="36"/>
      <c r="B550" s="36"/>
      <c r="C550" s="36"/>
      <c r="D550" s="36"/>
      <c r="E550" s="36"/>
      <c r="F550" s="36"/>
      <c r="G550" s="36"/>
      <c r="H550" s="36"/>
      <c r="I550" s="36"/>
      <c r="J550" s="36"/>
    </row>
    <row r="551" spans="1:10" s="136" customFormat="1" ht="13.5" customHeight="1" x14ac:dyDescent="0.25">
      <c r="A551" s="36"/>
      <c r="B551" s="36"/>
      <c r="C551" s="36"/>
      <c r="D551" s="36"/>
      <c r="E551" s="36"/>
      <c r="F551" s="36"/>
      <c r="G551" s="36"/>
      <c r="H551" s="36"/>
      <c r="I551" s="36"/>
      <c r="J551" s="36"/>
    </row>
    <row r="552" spans="1:10" s="136" customFormat="1" ht="13.5" customHeight="1" x14ac:dyDescent="0.25">
      <c r="A552" s="36"/>
      <c r="B552" s="36"/>
      <c r="C552" s="36"/>
      <c r="D552" s="36"/>
      <c r="E552" s="36"/>
      <c r="F552" s="36"/>
      <c r="G552" s="36"/>
      <c r="H552" s="36"/>
      <c r="I552" s="36"/>
      <c r="J552" s="36"/>
    </row>
    <row r="553" spans="1:10" s="136" customFormat="1" ht="13.5" customHeight="1" x14ac:dyDescent="0.25">
      <c r="A553" s="36"/>
      <c r="B553" s="36"/>
      <c r="C553" s="36"/>
      <c r="D553" s="36"/>
      <c r="E553" s="36"/>
      <c r="F553" s="36"/>
      <c r="G553" s="36"/>
      <c r="H553" s="36"/>
      <c r="I553" s="36"/>
      <c r="J553" s="36"/>
    </row>
    <row r="554" spans="1:10" s="136" customFormat="1" ht="13.5" customHeight="1" x14ac:dyDescent="0.25">
      <c r="A554" s="36"/>
      <c r="B554" s="36"/>
      <c r="C554" s="36"/>
      <c r="D554" s="36"/>
      <c r="E554" s="36"/>
      <c r="F554" s="36"/>
      <c r="G554" s="36"/>
      <c r="H554" s="36"/>
      <c r="I554" s="36"/>
      <c r="J554" s="36"/>
    </row>
    <row r="555" spans="1:10" s="136" customFormat="1" ht="13.5" customHeight="1" x14ac:dyDescent="0.25">
      <c r="A555" s="36"/>
      <c r="B555" s="36"/>
      <c r="C555" s="36"/>
      <c r="D555" s="36"/>
      <c r="E555" s="36"/>
      <c r="F555" s="36"/>
      <c r="G555" s="36"/>
      <c r="H555" s="36"/>
      <c r="I555" s="36"/>
      <c r="J555" s="36"/>
    </row>
    <row r="556" spans="1:10" s="136" customFormat="1" ht="13.5" customHeight="1" x14ac:dyDescent="0.25">
      <c r="A556" s="36"/>
      <c r="B556" s="36"/>
      <c r="C556" s="36"/>
      <c r="D556" s="36"/>
      <c r="E556" s="36"/>
      <c r="F556" s="36"/>
      <c r="G556" s="36"/>
      <c r="H556" s="36"/>
      <c r="I556" s="36"/>
      <c r="J556" s="36"/>
    </row>
    <row r="557" spans="1:10" s="136" customFormat="1" ht="13.5" customHeight="1" x14ac:dyDescent="0.25">
      <c r="A557" s="36"/>
      <c r="B557" s="36"/>
      <c r="C557" s="36"/>
      <c r="D557" s="36"/>
      <c r="E557" s="36"/>
      <c r="F557" s="36"/>
      <c r="G557" s="36"/>
      <c r="H557" s="36"/>
      <c r="I557" s="36"/>
      <c r="J557" s="36"/>
    </row>
    <row r="558" spans="1:10" s="136" customFormat="1" ht="13.5" customHeight="1" x14ac:dyDescent="0.25">
      <c r="A558" s="36"/>
      <c r="B558" s="36"/>
      <c r="C558" s="36"/>
      <c r="D558" s="36"/>
      <c r="E558" s="36"/>
      <c r="F558" s="36"/>
      <c r="G558" s="36"/>
      <c r="H558" s="36"/>
      <c r="I558" s="36"/>
      <c r="J558" s="36"/>
    </row>
    <row r="559" spans="1:10" s="136" customFormat="1" ht="13.5" customHeight="1" x14ac:dyDescent="0.25">
      <c r="A559" s="36"/>
      <c r="B559" s="36"/>
      <c r="C559" s="36"/>
      <c r="D559" s="36"/>
      <c r="E559" s="36"/>
      <c r="F559" s="36"/>
      <c r="G559" s="36"/>
      <c r="H559" s="36"/>
      <c r="I559" s="36"/>
      <c r="J559" s="36"/>
    </row>
    <row r="560" spans="1:10" s="136" customFormat="1" ht="13.5" customHeight="1" x14ac:dyDescent="0.25">
      <c r="A560" s="36"/>
      <c r="B560" s="36"/>
      <c r="C560" s="36"/>
      <c r="D560" s="36"/>
      <c r="E560" s="36"/>
      <c r="F560" s="36"/>
      <c r="G560" s="36"/>
      <c r="H560" s="36"/>
      <c r="I560" s="36"/>
      <c r="J560" s="36"/>
    </row>
    <row r="561" spans="1:10" s="136" customFormat="1" ht="13.5" customHeight="1" x14ac:dyDescent="0.25">
      <c r="A561" s="36"/>
      <c r="B561" s="36"/>
      <c r="C561" s="36"/>
      <c r="D561" s="36"/>
      <c r="E561" s="36"/>
      <c r="F561" s="36"/>
      <c r="G561" s="36"/>
      <c r="H561" s="36"/>
      <c r="I561" s="36"/>
      <c r="J561" s="36"/>
    </row>
    <row r="562" spans="1:10" s="136" customFormat="1" ht="13.5" customHeight="1" x14ac:dyDescent="0.25">
      <c r="A562" s="36"/>
      <c r="B562" s="36"/>
      <c r="C562" s="36"/>
      <c r="D562" s="36"/>
      <c r="E562" s="36"/>
      <c r="F562" s="36"/>
      <c r="G562" s="36"/>
      <c r="H562" s="36"/>
      <c r="I562" s="36"/>
      <c r="J562" s="36"/>
    </row>
    <row r="563" spans="1:10" s="136" customFormat="1" ht="13.5" customHeight="1" x14ac:dyDescent="0.25">
      <c r="A563" s="36"/>
      <c r="B563" s="36"/>
      <c r="C563" s="36"/>
      <c r="D563" s="36"/>
      <c r="E563" s="36"/>
      <c r="F563" s="36"/>
      <c r="G563" s="36"/>
      <c r="H563" s="36"/>
      <c r="I563" s="36"/>
      <c r="J563" s="36"/>
    </row>
    <row r="564" spans="1:10" s="136" customFormat="1" ht="13.5" customHeight="1" x14ac:dyDescent="0.25">
      <c r="A564" s="36"/>
      <c r="B564" s="36"/>
      <c r="C564" s="36"/>
      <c r="D564" s="36"/>
      <c r="E564" s="36"/>
      <c r="F564" s="36"/>
      <c r="G564" s="36"/>
      <c r="H564" s="36"/>
      <c r="I564" s="36"/>
      <c r="J564" s="36"/>
    </row>
    <row r="565" spans="1:10" s="136" customFormat="1" ht="13.5" customHeight="1" x14ac:dyDescent="0.25">
      <c r="A565" s="36"/>
      <c r="B565" s="36"/>
      <c r="C565" s="36"/>
      <c r="D565" s="36"/>
      <c r="E565" s="36"/>
      <c r="F565" s="36"/>
      <c r="G565" s="36"/>
      <c r="H565" s="36"/>
      <c r="I565" s="36"/>
      <c r="J565" s="36"/>
    </row>
    <row r="566" spans="1:10" s="136" customFormat="1" ht="13.5" customHeight="1" x14ac:dyDescent="0.25">
      <c r="A566" s="36"/>
      <c r="B566" s="36"/>
      <c r="C566" s="36"/>
      <c r="D566" s="36"/>
      <c r="E566" s="36"/>
      <c r="F566" s="36"/>
      <c r="G566" s="36"/>
      <c r="H566" s="36"/>
      <c r="I566" s="36"/>
      <c r="J566" s="36"/>
    </row>
    <row r="567" spans="1:10" s="136" customFormat="1" ht="13.5" customHeight="1" x14ac:dyDescent="0.25">
      <c r="A567" s="36"/>
      <c r="B567" s="36"/>
      <c r="C567" s="36"/>
      <c r="D567" s="36"/>
      <c r="E567" s="36"/>
      <c r="F567" s="36"/>
      <c r="G567" s="36"/>
      <c r="H567" s="36"/>
      <c r="I567" s="36"/>
      <c r="J567" s="36"/>
    </row>
    <row r="568" spans="1:10" s="136" customFormat="1" ht="13.5" customHeight="1" x14ac:dyDescent="0.25">
      <c r="A568" s="36"/>
      <c r="B568" s="36"/>
      <c r="C568" s="36"/>
      <c r="D568" s="36"/>
      <c r="E568" s="36"/>
      <c r="F568" s="36"/>
      <c r="G568" s="36"/>
      <c r="H568" s="36"/>
      <c r="I568" s="36"/>
      <c r="J568" s="36"/>
    </row>
    <row r="569" spans="1:10" s="136" customFormat="1" ht="13.5" customHeight="1" x14ac:dyDescent="0.25">
      <c r="A569" s="36"/>
      <c r="B569" s="36"/>
      <c r="C569" s="36"/>
      <c r="D569" s="36"/>
      <c r="E569" s="36"/>
      <c r="F569" s="36"/>
      <c r="G569" s="36"/>
      <c r="H569" s="36"/>
      <c r="I569" s="36"/>
      <c r="J569" s="36"/>
    </row>
    <row r="570" spans="1:10" s="136" customFormat="1" ht="13.5" customHeight="1" x14ac:dyDescent="0.25">
      <c r="A570" s="36"/>
      <c r="B570" s="36"/>
      <c r="C570" s="36"/>
      <c r="D570" s="36"/>
      <c r="E570" s="36"/>
      <c r="F570" s="36"/>
      <c r="G570" s="36"/>
      <c r="H570" s="36"/>
      <c r="I570" s="36"/>
      <c r="J570" s="36"/>
    </row>
    <row r="571" spans="1:10" s="136" customFormat="1" ht="13.5" customHeight="1" x14ac:dyDescent="0.25">
      <c r="A571" s="36"/>
      <c r="B571" s="36"/>
      <c r="C571" s="36"/>
      <c r="D571" s="36"/>
      <c r="E571" s="36"/>
      <c r="F571" s="36"/>
      <c r="G571" s="36"/>
      <c r="H571" s="36"/>
      <c r="I571" s="36"/>
      <c r="J571" s="36"/>
    </row>
    <row r="572" spans="1:10" s="136" customFormat="1" ht="13.5" customHeight="1" x14ac:dyDescent="0.25">
      <c r="A572" s="36"/>
      <c r="B572" s="36"/>
      <c r="C572" s="36"/>
      <c r="D572" s="36"/>
      <c r="E572" s="36"/>
      <c r="F572" s="36"/>
      <c r="G572" s="36"/>
      <c r="H572" s="36"/>
      <c r="I572" s="36"/>
      <c r="J572" s="36"/>
    </row>
    <row r="573" spans="1:10" s="136" customFormat="1" ht="13.5" customHeight="1" x14ac:dyDescent="0.25">
      <c r="A573" s="36"/>
      <c r="B573" s="36"/>
      <c r="C573" s="36"/>
      <c r="D573" s="36"/>
      <c r="E573" s="36"/>
      <c r="F573" s="36"/>
      <c r="G573" s="36"/>
      <c r="H573" s="36"/>
      <c r="I573" s="36"/>
      <c r="J573" s="36"/>
    </row>
    <row r="574" spans="1:10" s="136" customFormat="1" ht="13.5" customHeight="1" x14ac:dyDescent="0.25">
      <c r="A574" s="36"/>
      <c r="B574" s="36"/>
      <c r="C574" s="36"/>
      <c r="D574" s="36"/>
      <c r="E574" s="36"/>
      <c r="F574" s="36"/>
      <c r="G574" s="36"/>
      <c r="H574" s="36"/>
      <c r="I574" s="36"/>
      <c r="J574" s="36"/>
    </row>
    <row r="575" spans="1:10" s="136" customFormat="1" ht="13.5" customHeight="1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</row>
    <row r="576" spans="1:10" s="136" customFormat="1" ht="13.5" customHeight="1" x14ac:dyDescent="0.25">
      <c r="A576" s="36"/>
      <c r="B576" s="36"/>
      <c r="C576" s="36"/>
      <c r="D576" s="36"/>
      <c r="E576" s="36"/>
      <c r="F576" s="36"/>
      <c r="G576" s="36"/>
      <c r="H576" s="36"/>
      <c r="I576" s="36"/>
      <c r="J576" s="36"/>
    </row>
    <row r="577" spans="1:10" s="136" customFormat="1" ht="13.5" customHeight="1" x14ac:dyDescent="0.25">
      <c r="A577" s="36"/>
      <c r="B577" s="36"/>
      <c r="C577" s="36"/>
      <c r="D577" s="36"/>
      <c r="E577" s="36"/>
      <c r="F577" s="36"/>
      <c r="G577" s="36"/>
      <c r="H577" s="36"/>
      <c r="I577" s="36"/>
      <c r="J577" s="36"/>
    </row>
    <row r="578" spans="1:10" s="136" customFormat="1" ht="13.5" customHeight="1" x14ac:dyDescent="0.25">
      <c r="A578" s="36"/>
      <c r="B578" s="36"/>
      <c r="C578" s="36"/>
      <c r="D578" s="36"/>
      <c r="E578" s="36"/>
      <c r="F578" s="36"/>
      <c r="G578" s="36"/>
      <c r="H578" s="36"/>
      <c r="I578" s="36"/>
      <c r="J578" s="36"/>
    </row>
    <row r="579" spans="1:10" s="136" customFormat="1" ht="13.5" customHeight="1" x14ac:dyDescent="0.25">
      <c r="A579" s="36"/>
      <c r="B579" s="36"/>
      <c r="C579" s="36"/>
      <c r="D579" s="36"/>
      <c r="E579" s="36"/>
      <c r="F579" s="36"/>
      <c r="G579" s="36"/>
      <c r="H579" s="36"/>
      <c r="I579" s="36"/>
      <c r="J579" s="36"/>
    </row>
    <row r="580" spans="1:10" s="136" customFormat="1" ht="13.5" customHeight="1" x14ac:dyDescent="0.25">
      <c r="A580" s="36"/>
      <c r="B580" s="36"/>
      <c r="C580" s="36"/>
      <c r="D580" s="36"/>
      <c r="E580" s="36"/>
      <c r="F580" s="36"/>
      <c r="G580" s="36"/>
      <c r="H580" s="36"/>
      <c r="I580" s="36"/>
      <c r="J580" s="36"/>
    </row>
    <row r="581" spans="1:10" s="136" customFormat="1" ht="13.5" customHeight="1" x14ac:dyDescent="0.25">
      <c r="A581" s="36"/>
      <c r="B581" s="36"/>
      <c r="C581" s="36"/>
      <c r="D581" s="36"/>
      <c r="E581" s="36"/>
      <c r="F581" s="36"/>
      <c r="G581" s="36"/>
      <c r="H581" s="36"/>
      <c r="I581" s="36"/>
      <c r="J581" s="36"/>
    </row>
    <row r="582" spans="1:10" s="136" customFormat="1" ht="13.5" customHeight="1" x14ac:dyDescent="0.25">
      <c r="A582" s="36"/>
      <c r="B582" s="36"/>
      <c r="C582" s="36"/>
      <c r="D582" s="36"/>
      <c r="E582" s="36"/>
      <c r="F582" s="36"/>
      <c r="G582" s="36"/>
      <c r="H582" s="36"/>
      <c r="I582" s="36"/>
      <c r="J582" s="36"/>
    </row>
    <row r="583" spans="1:10" s="136" customFormat="1" ht="13.5" customHeight="1" x14ac:dyDescent="0.25">
      <c r="A583" s="36"/>
      <c r="B583" s="36"/>
      <c r="C583" s="36"/>
      <c r="D583" s="36"/>
      <c r="E583" s="36"/>
      <c r="F583" s="36"/>
      <c r="G583" s="36"/>
      <c r="H583" s="36"/>
      <c r="I583" s="36"/>
      <c r="J583" s="36"/>
    </row>
    <row r="584" spans="1:10" s="136" customFormat="1" ht="13.5" customHeight="1" x14ac:dyDescent="0.25">
      <c r="A584" s="36"/>
      <c r="B584" s="36"/>
      <c r="C584" s="36"/>
      <c r="D584" s="36"/>
      <c r="E584" s="36"/>
      <c r="F584" s="36"/>
      <c r="G584" s="36"/>
      <c r="H584" s="36"/>
      <c r="I584" s="36"/>
      <c r="J584" s="36"/>
    </row>
    <row r="585" spans="1:10" s="136" customFormat="1" ht="13.5" customHeight="1" x14ac:dyDescent="0.25">
      <c r="A585" s="36"/>
      <c r="B585" s="36"/>
      <c r="C585" s="36"/>
      <c r="D585" s="36"/>
      <c r="E585" s="36"/>
      <c r="F585" s="36"/>
      <c r="G585" s="36"/>
      <c r="H585" s="36"/>
      <c r="I585" s="36"/>
      <c r="J585" s="36"/>
    </row>
    <row r="586" spans="1:10" s="136" customFormat="1" ht="13.5" customHeight="1" x14ac:dyDescent="0.25">
      <c r="A586" s="36"/>
      <c r="B586" s="36"/>
      <c r="C586" s="36"/>
      <c r="D586" s="36"/>
      <c r="E586" s="36"/>
      <c r="F586" s="36"/>
      <c r="G586" s="36"/>
      <c r="H586" s="36"/>
      <c r="I586" s="36"/>
      <c r="J586" s="36"/>
    </row>
    <row r="587" spans="1:10" s="136" customFormat="1" ht="13.5" customHeight="1" x14ac:dyDescent="0.25">
      <c r="A587" s="36"/>
      <c r="B587" s="36"/>
      <c r="C587" s="36"/>
      <c r="D587" s="36"/>
      <c r="E587" s="36"/>
      <c r="F587" s="36"/>
      <c r="G587" s="36"/>
      <c r="H587" s="36"/>
      <c r="I587" s="36"/>
      <c r="J587" s="36"/>
    </row>
    <row r="588" spans="1:10" s="136" customFormat="1" ht="13.5" customHeight="1" x14ac:dyDescent="0.25">
      <c r="A588" s="36"/>
      <c r="B588" s="36"/>
      <c r="C588" s="36"/>
      <c r="D588" s="36"/>
      <c r="E588" s="36"/>
      <c r="F588" s="36"/>
      <c r="G588" s="36"/>
      <c r="H588" s="36"/>
      <c r="I588" s="36"/>
      <c r="J588" s="36"/>
    </row>
    <row r="589" spans="1:10" s="136" customFormat="1" ht="13.5" customHeight="1" x14ac:dyDescent="0.25">
      <c r="A589" s="36"/>
      <c r="B589" s="36"/>
      <c r="C589" s="36"/>
      <c r="D589" s="36"/>
      <c r="E589" s="36"/>
      <c r="F589" s="36"/>
      <c r="G589" s="36"/>
      <c r="H589" s="36"/>
      <c r="I589" s="36"/>
      <c r="J589" s="36"/>
    </row>
    <row r="590" spans="1:10" s="136" customFormat="1" ht="13.5" customHeight="1" x14ac:dyDescent="0.25">
      <c r="A590" s="36"/>
      <c r="B590" s="36"/>
      <c r="C590" s="36"/>
      <c r="D590" s="36"/>
      <c r="E590" s="36"/>
      <c r="F590" s="36"/>
      <c r="G590" s="36"/>
      <c r="H590" s="36"/>
      <c r="I590" s="36"/>
      <c r="J590" s="36"/>
    </row>
    <row r="591" spans="1:10" s="136" customFormat="1" ht="13.5" customHeight="1" x14ac:dyDescent="0.25">
      <c r="A591" s="36"/>
      <c r="B591" s="36"/>
      <c r="C591" s="36"/>
      <c r="D591" s="36"/>
      <c r="E591" s="36"/>
      <c r="F591" s="36"/>
      <c r="G591" s="36"/>
      <c r="H591" s="36"/>
      <c r="I591" s="36"/>
      <c r="J591" s="36"/>
    </row>
    <row r="592" spans="1:10" s="136" customFormat="1" ht="13.5" customHeight="1" x14ac:dyDescent="0.25">
      <c r="A592" s="36"/>
      <c r="B592" s="36"/>
      <c r="C592" s="36"/>
      <c r="D592" s="36"/>
      <c r="E592" s="36"/>
      <c r="F592" s="36"/>
      <c r="G592" s="36"/>
      <c r="H592" s="36"/>
      <c r="I592" s="36"/>
      <c r="J592" s="36"/>
    </row>
    <row r="593" spans="1:10" s="136" customFormat="1" ht="13.5" customHeight="1" x14ac:dyDescent="0.25">
      <c r="A593" s="36"/>
      <c r="B593" s="36"/>
      <c r="C593" s="36"/>
      <c r="D593" s="36"/>
      <c r="E593" s="36"/>
      <c r="F593" s="36"/>
      <c r="G593" s="36"/>
      <c r="H593" s="36"/>
      <c r="I593" s="36"/>
      <c r="J593" s="36"/>
    </row>
    <row r="594" spans="1:10" s="136" customFormat="1" ht="13.5" customHeight="1" x14ac:dyDescent="0.25">
      <c r="A594" s="36"/>
      <c r="B594" s="36"/>
      <c r="C594" s="36"/>
      <c r="D594" s="36"/>
      <c r="E594" s="36"/>
      <c r="F594" s="36"/>
      <c r="G594" s="36"/>
      <c r="H594" s="36"/>
      <c r="I594" s="36"/>
      <c r="J594" s="36"/>
    </row>
    <row r="595" spans="1:10" s="136" customFormat="1" ht="13.5" customHeight="1" x14ac:dyDescent="0.25">
      <c r="A595" s="36"/>
      <c r="B595" s="36"/>
      <c r="C595" s="36"/>
      <c r="D595" s="36"/>
      <c r="E595" s="36"/>
      <c r="F595" s="36"/>
      <c r="G595" s="36"/>
      <c r="H595" s="36"/>
      <c r="I595" s="36"/>
      <c r="J595" s="36"/>
    </row>
    <row r="596" spans="1:10" s="136" customFormat="1" ht="13.5" customHeight="1" x14ac:dyDescent="0.25">
      <c r="A596" s="36"/>
      <c r="B596" s="36"/>
      <c r="C596" s="36"/>
      <c r="D596" s="36"/>
      <c r="E596" s="36"/>
      <c r="F596" s="36"/>
      <c r="G596" s="36"/>
      <c r="H596" s="36"/>
      <c r="I596" s="36"/>
      <c r="J596" s="36"/>
    </row>
    <row r="597" spans="1:10" s="136" customFormat="1" ht="13.5" customHeight="1" x14ac:dyDescent="0.25">
      <c r="A597" s="36"/>
      <c r="B597" s="36"/>
      <c r="C597" s="36"/>
      <c r="D597" s="36"/>
      <c r="E597" s="36"/>
      <c r="F597" s="36"/>
      <c r="G597" s="36"/>
      <c r="H597" s="36"/>
      <c r="I597" s="36"/>
      <c r="J597" s="36"/>
    </row>
    <row r="598" spans="1:10" s="136" customFormat="1" ht="13.5" customHeight="1" x14ac:dyDescent="0.25">
      <c r="A598" s="36"/>
      <c r="B598" s="36"/>
      <c r="C598" s="36"/>
      <c r="D598" s="36"/>
      <c r="E598" s="36"/>
      <c r="F598" s="36"/>
      <c r="G598" s="36"/>
      <c r="H598" s="36"/>
      <c r="I598" s="36"/>
      <c r="J598" s="36"/>
    </row>
    <row r="599" spans="1:10" s="136" customFormat="1" ht="13.5" customHeight="1" x14ac:dyDescent="0.25">
      <c r="A599" s="36"/>
      <c r="B599" s="36"/>
      <c r="C599" s="36"/>
      <c r="D599" s="36"/>
      <c r="E599" s="36"/>
      <c r="F599" s="36"/>
      <c r="G599" s="36"/>
      <c r="H599" s="36"/>
      <c r="I599" s="36"/>
      <c r="J599" s="36"/>
    </row>
    <row r="600" spans="1:10" s="136" customFormat="1" ht="13.5" customHeight="1" x14ac:dyDescent="0.25">
      <c r="A600" s="36"/>
      <c r="B600" s="36"/>
      <c r="C600" s="36"/>
      <c r="D600" s="36"/>
      <c r="E600" s="36"/>
      <c r="F600" s="36"/>
      <c r="G600" s="36"/>
      <c r="H600" s="36"/>
      <c r="I600" s="36"/>
      <c r="J600" s="36"/>
    </row>
    <row r="601" spans="1:10" s="136" customFormat="1" ht="13.5" customHeight="1" x14ac:dyDescent="0.25">
      <c r="A601" s="36"/>
      <c r="B601" s="36"/>
      <c r="C601" s="36"/>
      <c r="D601" s="36"/>
      <c r="E601" s="36"/>
      <c r="F601" s="36"/>
      <c r="G601" s="36"/>
      <c r="H601" s="36"/>
      <c r="I601" s="36"/>
      <c r="J601" s="36"/>
    </row>
    <row r="602" spans="1:10" s="136" customFormat="1" ht="13.5" customHeight="1" x14ac:dyDescent="0.25">
      <c r="A602" s="36"/>
      <c r="B602" s="36"/>
      <c r="C602" s="36"/>
      <c r="D602" s="36"/>
      <c r="E602" s="36"/>
      <c r="F602" s="36"/>
      <c r="G602" s="36"/>
      <c r="H602" s="36"/>
      <c r="I602" s="36"/>
      <c r="J602" s="36"/>
    </row>
    <row r="603" spans="1:10" s="136" customFormat="1" ht="13.5" customHeight="1" x14ac:dyDescent="0.25">
      <c r="A603" s="36"/>
      <c r="B603" s="36"/>
      <c r="C603" s="36"/>
      <c r="D603" s="36"/>
      <c r="E603" s="36"/>
      <c r="F603" s="36"/>
      <c r="G603" s="36"/>
      <c r="H603" s="36"/>
      <c r="I603" s="36"/>
      <c r="J603" s="36"/>
    </row>
    <row r="604" spans="1:10" s="136" customFormat="1" ht="13.5" customHeight="1" x14ac:dyDescent="0.25">
      <c r="A604" s="36"/>
      <c r="B604" s="36"/>
      <c r="C604" s="36"/>
      <c r="D604" s="36"/>
      <c r="E604" s="36"/>
      <c r="F604" s="36"/>
      <c r="G604" s="36"/>
      <c r="H604" s="36"/>
      <c r="I604" s="36"/>
      <c r="J604" s="36"/>
    </row>
    <row r="605" spans="1:10" s="136" customFormat="1" ht="13.5" customHeight="1" x14ac:dyDescent="0.25">
      <c r="A605" s="36"/>
      <c r="B605" s="36"/>
      <c r="C605" s="36"/>
      <c r="D605" s="36"/>
      <c r="E605" s="36"/>
      <c r="F605" s="36"/>
      <c r="G605" s="36"/>
      <c r="H605" s="36"/>
      <c r="I605" s="36"/>
      <c r="J605" s="36"/>
    </row>
    <row r="606" spans="1:10" s="136" customFormat="1" ht="13.5" customHeight="1" x14ac:dyDescent="0.25">
      <c r="A606" s="36"/>
      <c r="B606" s="36"/>
      <c r="C606" s="36"/>
      <c r="D606" s="36"/>
      <c r="E606" s="36"/>
      <c r="F606" s="36"/>
      <c r="G606" s="36"/>
      <c r="H606" s="36"/>
      <c r="I606" s="36"/>
      <c r="J606" s="36"/>
    </row>
    <row r="607" spans="1:10" s="136" customFormat="1" ht="13.5" customHeight="1" x14ac:dyDescent="0.25">
      <c r="A607" s="36"/>
      <c r="B607" s="36"/>
      <c r="C607" s="36"/>
      <c r="D607" s="36"/>
      <c r="E607" s="36"/>
      <c r="F607" s="36"/>
      <c r="G607" s="36"/>
      <c r="H607" s="36"/>
      <c r="I607" s="36"/>
      <c r="J607" s="36"/>
    </row>
    <row r="608" spans="1:10" s="136" customFormat="1" ht="13.5" customHeight="1" x14ac:dyDescent="0.25">
      <c r="A608" s="36"/>
      <c r="B608" s="36"/>
      <c r="C608" s="36"/>
      <c r="D608" s="36"/>
      <c r="E608" s="36"/>
      <c r="F608" s="36"/>
      <c r="G608" s="36"/>
      <c r="H608" s="36"/>
      <c r="I608" s="36"/>
      <c r="J608" s="36"/>
    </row>
    <row r="609" spans="1:10" s="136" customFormat="1" ht="13.5" customHeight="1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</row>
    <row r="610" spans="1:10" s="136" customFormat="1" ht="13.5" customHeight="1" x14ac:dyDescent="0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</row>
    <row r="611" spans="1:10" s="136" customFormat="1" ht="13.5" customHeight="1" x14ac:dyDescent="0.25">
      <c r="A611" s="36"/>
      <c r="B611" s="36"/>
      <c r="C611" s="36"/>
      <c r="D611" s="36"/>
      <c r="E611" s="36"/>
      <c r="F611" s="36"/>
      <c r="G611" s="36"/>
      <c r="H611" s="36"/>
      <c r="I611" s="36"/>
      <c r="J611" s="36"/>
    </row>
    <row r="612" spans="1:10" s="136" customFormat="1" ht="13.5" customHeight="1" x14ac:dyDescent="0.25">
      <c r="A612" s="36"/>
      <c r="B612" s="36"/>
      <c r="C612" s="36"/>
      <c r="D612" s="36"/>
      <c r="E612" s="36"/>
      <c r="F612" s="36"/>
      <c r="G612" s="36"/>
      <c r="H612" s="36"/>
      <c r="I612" s="36"/>
      <c r="J612" s="36"/>
    </row>
    <row r="613" spans="1:10" s="136" customFormat="1" ht="13.5" customHeight="1" x14ac:dyDescent="0.25">
      <c r="A613" s="36"/>
      <c r="B613" s="36"/>
      <c r="C613" s="36"/>
      <c r="D613" s="36"/>
      <c r="E613" s="36"/>
      <c r="F613" s="36"/>
      <c r="G613" s="36"/>
      <c r="H613" s="36"/>
      <c r="I613" s="36"/>
      <c r="J613" s="36"/>
    </row>
    <row r="614" spans="1:10" s="136" customFormat="1" ht="13.5" customHeight="1" x14ac:dyDescent="0.25">
      <c r="A614" s="36"/>
      <c r="B614" s="36"/>
      <c r="C614" s="36"/>
      <c r="D614" s="36"/>
      <c r="E614" s="36"/>
      <c r="F614" s="36"/>
      <c r="G614" s="36"/>
      <c r="H614" s="36"/>
      <c r="I614" s="36"/>
      <c r="J614" s="36"/>
    </row>
    <row r="615" spans="1:10" s="136" customFormat="1" ht="13.5" customHeight="1" x14ac:dyDescent="0.25">
      <c r="A615" s="36"/>
      <c r="B615" s="36"/>
      <c r="C615" s="36"/>
      <c r="D615" s="36"/>
      <c r="E615" s="36"/>
      <c r="F615" s="36"/>
      <c r="G615" s="36"/>
      <c r="H615" s="36"/>
      <c r="I615" s="36"/>
      <c r="J615" s="36"/>
    </row>
    <row r="616" spans="1:10" s="136" customFormat="1" ht="13.5" customHeight="1" x14ac:dyDescent="0.25">
      <c r="A616" s="36"/>
      <c r="B616" s="36"/>
      <c r="C616" s="36"/>
      <c r="D616" s="36"/>
      <c r="E616" s="36"/>
      <c r="F616" s="36"/>
      <c r="G616" s="36"/>
      <c r="H616" s="36"/>
      <c r="I616" s="36"/>
      <c r="J616" s="36"/>
    </row>
    <row r="617" spans="1:10" s="136" customFormat="1" ht="13.5" customHeight="1" x14ac:dyDescent="0.25">
      <c r="A617" s="36"/>
      <c r="B617" s="36"/>
      <c r="C617" s="36"/>
      <c r="D617" s="36"/>
      <c r="E617" s="36"/>
      <c r="F617" s="36"/>
      <c r="G617" s="36"/>
      <c r="H617" s="36"/>
      <c r="I617" s="36"/>
      <c r="J617" s="36"/>
    </row>
    <row r="618" spans="1:10" s="136" customFormat="1" ht="13.5" customHeight="1" x14ac:dyDescent="0.25">
      <c r="A618" s="36"/>
      <c r="B618" s="36"/>
      <c r="C618" s="36"/>
      <c r="D618" s="36"/>
      <c r="E618" s="36"/>
      <c r="F618" s="36"/>
      <c r="G618" s="36"/>
      <c r="H618" s="36"/>
      <c r="I618" s="36"/>
      <c r="J618" s="36"/>
    </row>
    <row r="619" spans="1:10" s="136" customFormat="1" ht="13.5" customHeight="1" x14ac:dyDescent="0.25">
      <c r="A619" s="36"/>
      <c r="B619" s="36"/>
      <c r="C619" s="36"/>
      <c r="D619" s="36"/>
      <c r="E619" s="36"/>
      <c r="F619" s="36"/>
      <c r="G619" s="36"/>
      <c r="H619" s="36"/>
      <c r="I619" s="36"/>
      <c r="J619" s="36"/>
    </row>
    <row r="620" spans="1:10" s="136" customFormat="1" ht="13.5" customHeight="1" x14ac:dyDescent="0.25">
      <c r="A620" s="36"/>
      <c r="B620" s="36"/>
      <c r="C620" s="36"/>
      <c r="D620" s="36"/>
      <c r="E620" s="36"/>
      <c r="F620" s="36"/>
      <c r="G620" s="36"/>
      <c r="H620" s="36"/>
      <c r="I620" s="36"/>
      <c r="J620" s="36"/>
    </row>
    <row r="621" spans="1:10" s="136" customFormat="1" ht="13.5" customHeight="1" x14ac:dyDescent="0.25">
      <c r="A621" s="36"/>
      <c r="B621" s="36"/>
      <c r="C621" s="36"/>
      <c r="D621" s="36"/>
      <c r="E621" s="36"/>
      <c r="F621" s="36"/>
      <c r="G621" s="36"/>
      <c r="H621" s="36"/>
      <c r="I621" s="36"/>
      <c r="J621" s="36"/>
    </row>
    <row r="622" spans="1:10" s="136" customFormat="1" ht="13.5" customHeight="1" x14ac:dyDescent="0.25">
      <c r="A622" s="36"/>
      <c r="B622" s="36"/>
      <c r="C622" s="36"/>
      <c r="D622" s="36"/>
      <c r="E622" s="36"/>
      <c r="F622" s="36"/>
      <c r="G622" s="36"/>
      <c r="H622" s="36"/>
      <c r="I622" s="36"/>
      <c r="J622" s="36"/>
    </row>
    <row r="623" spans="1:10" s="136" customFormat="1" ht="13.5" customHeight="1" x14ac:dyDescent="0.25">
      <c r="A623" s="36"/>
      <c r="B623" s="36"/>
      <c r="C623" s="36"/>
      <c r="D623" s="36"/>
      <c r="E623" s="36"/>
      <c r="F623" s="36"/>
      <c r="G623" s="36"/>
      <c r="H623" s="36"/>
      <c r="I623" s="36"/>
      <c r="J623" s="36"/>
    </row>
    <row r="624" spans="1:10" s="136" customFormat="1" ht="13.5" customHeight="1" x14ac:dyDescent="0.25">
      <c r="A624" s="36"/>
      <c r="B624" s="36"/>
      <c r="C624" s="36"/>
      <c r="D624" s="36"/>
      <c r="E624" s="36"/>
      <c r="F624" s="36"/>
      <c r="G624" s="36"/>
      <c r="H624" s="36"/>
      <c r="I624" s="36"/>
      <c r="J624" s="36"/>
    </row>
    <row r="625" spans="1:10" s="136" customFormat="1" ht="13.5" customHeight="1" x14ac:dyDescent="0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</row>
    <row r="626" spans="1:10" s="136" customFormat="1" ht="13.5" customHeight="1" x14ac:dyDescent="0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</row>
    <row r="627" spans="1:10" s="136" customFormat="1" ht="13.5" customHeight="1" x14ac:dyDescent="0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</row>
    <row r="628" spans="1:10" s="136" customFormat="1" ht="13.5" customHeight="1" x14ac:dyDescent="0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</row>
    <row r="629" spans="1:10" s="136" customFormat="1" ht="13.5" customHeight="1" x14ac:dyDescent="0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</row>
    <row r="630" spans="1:10" s="136" customFormat="1" ht="13.5" customHeight="1" x14ac:dyDescent="0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</row>
    <row r="631" spans="1:10" s="136" customFormat="1" ht="13.5" customHeight="1" x14ac:dyDescent="0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</row>
    <row r="632" spans="1:10" s="136" customFormat="1" ht="13.5" customHeight="1" x14ac:dyDescent="0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</row>
    <row r="633" spans="1:10" s="136" customFormat="1" ht="13.5" customHeight="1" x14ac:dyDescent="0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</row>
    <row r="634" spans="1:10" s="136" customFormat="1" ht="13.5" customHeight="1" x14ac:dyDescent="0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</row>
    <row r="635" spans="1:10" s="136" customFormat="1" ht="13.5" customHeight="1" x14ac:dyDescent="0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</row>
    <row r="636" spans="1:10" s="136" customFormat="1" ht="13.5" customHeight="1" x14ac:dyDescent="0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</row>
    <row r="637" spans="1:10" s="136" customFormat="1" ht="13.5" customHeight="1" x14ac:dyDescent="0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</row>
    <row r="638" spans="1:10" s="136" customFormat="1" ht="13.5" customHeight="1" x14ac:dyDescent="0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</row>
    <row r="639" spans="1:10" s="136" customFormat="1" ht="13.5" customHeight="1" x14ac:dyDescent="0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</row>
    <row r="640" spans="1:10" s="136" customFormat="1" ht="13.5" customHeight="1" x14ac:dyDescent="0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</row>
    <row r="641" spans="1:10" s="136" customFormat="1" ht="13.5" customHeight="1" x14ac:dyDescent="0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</row>
    <row r="642" spans="1:10" s="136" customFormat="1" ht="13.5" customHeight="1" x14ac:dyDescent="0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</row>
    <row r="643" spans="1:10" s="136" customFormat="1" ht="13.5" customHeight="1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</row>
    <row r="644" spans="1:10" s="136" customFormat="1" ht="13.5" customHeight="1" x14ac:dyDescent="0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</row>
    <row r="645" spans="1:10" s="136" customFormat="1" ht="13.5" customHeight="1" x14ac:dyDescent="0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</row>
    <row r="646" spans="1:10" s="136" customFormat="1" ht="13.5" customHeight="1" x14ac:dyDescent="0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</row>
    <row r="647" spans="1:10" s="136" customFormat="1" ht="13.5" customHeight="1" x14ac:dyDescent="0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</row>
    <row r="648" spans="1:10" s="136" customFormat="1" ht="13.5" customHeight="1" x14ac:dyDescent="0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</row>
    <row r="649" spans="1:10" s="136" customFormat="1" ht="13.5" customHeight="1" x14ac:dyDescent="0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</row>
    <row r="650" spans="1:10" s="136" customFormat="1" ht="13.5" customHeight="1" x14ac:dyDescent="0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</row>
    <row r="651" spans="1:10" s="136" customFormat="1" ht="13.5" customHeight="1" x14ac:dyDescent="0.25">
      <c r="A651" s="36"/>
      <c r="B651" s="36"/>
      <c r="C651" s="36"/>
      <c r="D651" s="36"/>
      <c r="E651" s="36"/>
      <c r="F651" s="36"/>
      <c r="G651" s="36"/>
      <c r="H651" s="36"/>
      <c r="I651" s="36"/>
      <c r="J651" s="36"/>
    </row>
    <row r="652" spans="1:10" s="136" customFormat="1" ht="13.5" customHeight="1" x14ac:dyDescent="0.25">
      <c r="A652" s="36"/>
      <c r="B652" s="36"/>
      <c r="C652" s="36"/>
      <c r="D652" s="36"/>
      <c r="E652" s="36"/>
      <c r="F652" s="36"/>
      <c r="G652" s="36"/>
      <c r="H652" s="36"/>
      <c r="I652" s="36"/>
      <c r="J652" s="36"/>
    </row>
    <row r="653" spans="1:10" s="136" customFormat="1" ht="13.5" customHeight="1" x14ac:dyDescent="0.25">
      <c r="A653" s="36"/>
      <c r="B653" s="36"/>
      <c r="C653" s="36"/>
      <c r="D653" s="36"/>
      <c r="E653" s="36"/>
      <c r="F653" s="36"/>
      <c r="G653" s="36"/>
      <c r="H653" s="36"/>
      <c r="I653" s="36"/>
      <c r="J653" s="36"/>
    </row>
    <row r="654" spans="1:10" s="136" customFormat="1" ht="13.5" customHeight="1" x14ac:dyDescent="0.25">
      <c r="A654" s="36"/>
      <c r="B654" s="36"/>
      <c r="C654" s="36"/>
      <c r="D654" s="36"/>
      <c r="E654" s="36"/>
      <c r="F654" s="36"/>
      <c r="G654" s="36"/>
      <c r="H654" s="36"/>
      <c r="I654" s="36"/>
      <c r="J654" s="36"/>
    </row>
    <row r="655" spans="1:10" s="136" customFormat="1" ht="13.5" customHeight="1" x14ac:dyDescent="0.25">
      <c r="A655" s="36"/>
      <c r="B655" s="36"/>
      <c r="C655" s="36"/>
      <c r="D655" s="36"/>
      <c r="E655" s="36"/>
      <c r="F655" s="36"/>
      <c r="G655" s="36"/>
      <c r="H655" s="36"/>
      <c r="I655" s="36"/>
      <c r="J655" s="36"/>
    </row>
    <row r="656" spans="1:10" s="136" customFormat="1" ht="13.5" customHeight="1" x14ac:dyDescent="0.25">
      <c r="A656" s="36"/>
      <c r="B656" s="36"/>
      <c r="C656" s="36"/>
      <c r="D656" s="36"/>
      <c r="E656" s="36"/>
      <c r="F656" s="36"/>
      <c r="G656" s="36"/>
      <c r="H656" s="36"/>
      <c r="I656" s="36"/>
      <c r="J656" s="36"/>
    </row>
    <row r="657" spans="1:10" s="136" customFormat="1" ht="13.5" customHeight="1" x14ac:dyDescent="0.25">
      <c r="A657" s="36"/>
      <c r="B657" s="36"/>
      <c r="C657" s="36"/>
      <c r="D657" s="36"/>
      <c r="E657" s="36"/>
      <c r="F657" s="36"/>
      <c r="G657" s="36"/>
      <c r="H657" s="36"/>
      <c r="I657" s="36"/>
      <c r="J657" s="36"/>
    </row>
    <row r="658" spans="1:10" s="136" customFormat="1" ht="13.5" customHeight="1" x14ac:dyDescent="0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</row>
    <row r="659" spans="1:10" s="136" customFormat="1" ht="13.5" customHeight="1" x14ac:dyDescent="0.25">
      <c r="A659" s="36"/>
      <c r="B659" s="36"/>
      <c r="C659" s="36"/>
      <c r="D659" s="36"/>
      <c r="E659" s="36"/>
      <c r="F659" s="36"/>
      <c r="G659" s="36"/>
      <c r="H659" s="36"/>
      <c r="I659" s="36"/>
      <c r="J659" s="36"/>
    </row>
    <row r="660" spans="1:10" s="136" customFormat="1" ht="13.5" customHeight="1" x14ac:dyDescent="0.25">
      <c r="A660" s="36"/>
      <c r="B660" s="36"/>
      <c r="C660" s="36"/>
      <c r="D660" s="36"/>
      <c r="E660" s="36"/>
      <c r="F660" s="36"/>
      <c r="G660" s="36"/>
      <c r="H660" s="36"/>
      <c r="I660" s="36"/>
      <c r="J660" s="36"/>
    </row>
    <row r="661" spans="1:10" s="136" customFormat="1" ht="13.5" customHeight="1" x14ac:dyDescent="0.25">
      <c r="A661" s="36"/>
      <c r="B661" s="36"/>
      <c r="C661" s="36"/>
      <c r="D661" s="36"/>
      <c r="E661" s="36"/>
      <c r="F661" s="36"/>
      <c r="G661" s="36"/>
      <c r="H661" s="36"/>
      <c r="I661" s="36"/>
      <c r="J661" s="36"/>
    </row>
    <row r="662" spans="1:10" s="136" customFormat="1" ht="13.5" customHeight="1" x14ac:dyDescent="0.25">
      <c r="A662" s="36"/>
      <c r="B662" s="36"/>
      <c r="C662" s="36"/>
      <c r="D662" s="36"/>
      <c r="E662" s="36"/>
      <c r="F662" s="36"/>
      <c r="G662" s="36"/>
      <c r="H662" s="36"/>
      <c r="I662" s="36"/>
      <c r="J662" s="36"/>
    </row>
    <row r="663" spans="1:10" s="136" customFormat="1" ht="13.5" customHeight="1" x14ac:dyDescent="0.25">
      <c r="A663" s="36"/>
      <c r="B663" s="36"/>
      <c r="C663" s="36"/>
      <c r="D663" s="36"/>
      <c r="E663" s="36"/>
      <c r="F663" s="36"/>
      <c r="G663" s="36"/>
      <c r="H663" s="36"/>
      <c r="I663" s="36"/>
      <c r="J663" s="36"/>
    </row>
    <row r="664" spans="1:10" s="136" customFormat="1" ht="13.5" customHeight="1" x14ac:dyDescent="0.25">
      <c r="A664" s="36"/>
      <c r="B664" s="36"/>
      <c r="C664" s="36"/>
      <c r="D664" s="36"/>
      <c r="E664" s="36"/>
      <c r="F664" s="36"/>
      <c r="G664" s="36"/>
      <c r="H664" s="36"/>
      <c r="I664" s="36"/>
      <c r="J664" s="36"/>
    </row>
    <row r="665" spans="1:10" s="136" customFormat="1" ht="13.5" customHeight="1" x14ac:dyDescent="0.25">
      <c r="A665" s="36"/>
      <c r="B665" s="36"/>
      <c r="C665" s="36"/>
      <c r="D665" s="36"/>
      <c r="E665" s="36"/>
      <c r="F665" s="36"/>
      <c r="G665" s="36"/>
      <c r="H665" s="36"/>
      <c r="I665" s="36"/>
      <c r="J665" s="36"/>
    </row>
    <row r="666" spans="1:10" s="136" customFormat="1" ht="13.5" customHeight="1" x14ac:dyDescent="0.25">
      <c r="A666" s="36"/>
      <c r="B666" s="36"/>
      <c r="C666" s="36"/>
      <c r="D666" s="36"/>
      <c r="E666" s="36"/>
      <c r="F666" s="36"/>
      <c r="G666" s="36"/>
      <c r="H666" s="36"/>
      <c r="I666" s="36"/>
      <c r="J666" s="36"/>
    </row>
    <row r="667" spans="1:10" s="136" customFormat="1" ht="13.5" customHeight="1" x14ac:dyDescent="0.25">
      <c r="A667" s="36"/>
      <c r="B667" s="36"/>
      <c r="C667" s="36"/>
      <c r="D667" s="36"/>
      <c r="E667" s="36"/>
      <c r="F667" s="36"/>
      <c r="G667" s="36"/>
      <c r="H667" s="36"/>
      <c r="I667" s="36"/>
      <c r="J667" s="36"/>
    </row>
    <row r="668" spans="1:10" s="136" customFormat="1" ht="13.5" customHeight="1" x14ac:dyDescent="0.25">
      <c r="A668" s="36"/>
      <c r="B668" s="36"/>
      <c r="C668" s="36"/>
      <c r="D668" s="36"/>
      <c r="E668" s="36"/>
      <c r="F668" s="36"/>
      <c r="G668" s="36"/>
      <c r="H668" s="36"/>
      <c r="I668" s="36"/>
      <c r="J668" s="36"/>
    </row>
    <row r="669" spans="1:10" s="136" customFormat="1" ht="13.5" customHeight="1" x14ac:dyDescent="0.25">
      <c r="A669" s="36"/>
      <c r="B669" s="36"/>
      <c r="C669" s="36"/>
      <c r="D669" s="36"/>
      <c r="E669" s="36"/>
      <c r="F669" s="36"/>
      <c r="G669" s="36"/>
      <c r="H669" s="36"/>
      <c r="I669" s="36"/>
      <c r="J669" s="36"/>
    </row>
    <row r="670" spans="1:10" s="136" customFormat="1" ht="13.5" customHeight="1" x14ac:dyDescent="0.25">
      <c r="A670" s="36"/>
      <c r="B670" s="36"/>
      <c r="C670" s="36"/>
      <c r="D670" s="36"/>
      <c r="E670" s="36"/>
      <c r="F670" s="36"/>
      <c r="G670" s="36"/>
      <c r="H670" s="36"/>
      <c r="I670" s="36"/>
      <c r="J670" s="36"/>
    </row>
    <row r="671" spans="1:10" s="136" customFormat="1" ht="13.5" customHeight="1" x14ac:dyDescent="0.25">
      <c r="A671" s="36"/>
      <c r="B671" s="36"/>
      <c r="C671" s="36"/>
      <c r="D671" s="36"/>
      <c r="E671" s="36"/>
      <c r="F671" s="36"/>
      <c r="G671" s="36"/>
      <c r="H671" s="36"/>
      <c r="I671" s="36"/>
      <c r="J671" s="36"/>
    </row>
    <row r="672" spans="1:10" s="136" customFormat="1" ht="13.5" customHeight="1" x14ac:dyDescent="0.25">
      <c r="A672" s="36"/>
      <c r="B672" s="36"/>
      <c r="C672" s="36"/>
      <c r="D672" s="36"/>
      <c r="E672" s="36"/>
      <c r="F672" s="36"/>
      <c r="G672" s="36"/>
      <c r="H672" s="36"/>
      <c r="I672" s="36"/>
      <c r="J672" s="36"/>
    </row>
    <row r="673" spans="1:10" s="136" customFormat="1" ht="13.5" customHeight="1" x14ac:dyDescent="0.25">
      <c r="A673" s="36"/>
      <c r="B673" s="36"/>
      <c r="C673" s="36"/>
      <c r="D673" s="36"/>
      <c r="E673" s="36"/>
      <c r="F673" s="36"/>
      <c r="G673" s="36"/>
      <c r="H673" s="36"/>
      <c r="I673" s="36"/>
      <c r="J673" s="36"/>
    </row>
    <row r="674" spans="1:10" s="136" customFormat="1" ht="13.5" customHeight="1" x14ac:dyDescent="0.25">
      <c r="A674" s="36"/>
      <c r="B674" s="36"/>
      <c r="C674" s="36"/>
      <c r="D674" s="36"/>
      <c r="E674" s="36"/>
      <c r="F674" s="36"/>
      <c r="G674" s="36"/>
      <c r="H674" s="36"/>
      <c r="I674" s="36"/>
      <c r="J674" s="36"/>
    </row>
    <row r="675" spans="1:10" s="136" customFormat="1" ht="13.5" customHeight="1" x14ac:dyDescent="0.25">
      <c r="A675" s="36"/>
      <c r="B675" s="36"/>
      <c r="C675" s="36"/>
      <c r="D675" s="36"/>
      <c r="E675" s="36"/>
      <c r="F675" s="36"/>
      <c r="G675" s="36"/>
      <c r="H675" s="36"/>
      <c r="I675" s="36"/>
      <c r="J675" s="36"/>
    </row>
    <row r="676" spans="1:10" s="136" customFormat="1" ht="13.5" customHeight="1" x14ac:dyDescent="0.25">
      <c r="A676" s="36"/>
      <c r="B676" s="36"/>
      <c r="C676" s="36"/>
      <c r="D676" s="36"/>
      <c r="E676" s="36"/>
      <c r="F676" s="36"/>
      <c r="G676" s="36"/>
      <c r="H676" s="36"/>
      <c r="I676" s="36"/>
      <c r="J676" s="36"/>
    </row>
    <row r="677" spans="1:10" s="136" customFormat="1" ht="13.5" customHeight="1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</row>
    <row r="678" spans="1:10" s="136" customFormat="1" ht="13.5" customHeight="1" x14ac:dyDescent="0.25">
      <c r="A678" s="36"/>
      <c r="B678" s="36"/>
      <c r="C678" s="36"/>
      <c r="D678" s="36"/>
      <c r="E678" s="36"/>
      <c r="F678" s="36"/>
      <c r="G678" s="36"/>
      <c r="H678" s="36"/>
      <c r="I678" s="36"/>
      <c r="J678" s="36"/>
    </row>
    <row r="679" spans="1:10" s="136" customFormat="1" ht="13.5" customHeight="1" x14ac:dyDescent="0.25">
      <c r="A679" s="36"/>
      <c r="B679" s="36"/>
      <c r="C679" s="36"/>
      <c r="D679" s="36"/>
      <c r="E679" s="36"/>
      <c r="F679" s="36"/>
      <c r="G679" s="36"/>
      <c r="H679" s="36"/>
      <c r="I679" s="36"/>
      <c r="J679" s="36"/>
    </row>
    <row r="680" spans="1:10" s="136" customFormat="1" ht="13.5" customHeight="1" x14ac:dyDescent="0.25">
      <c r="A680" s="36"/>
      <c r="B680" s="36"/>
      <c r="C680" s="36"/>
      <c r="D680" s="36"/>
      <c r="E680" s="36"/>
      <c r="F680" s="36"/>
      <c r="G680" s="36"/>
      <c r="H680" s="36"/>
      <c r="I680" s="36"/>
      <c r="J680" s="36"/>
    </row>
    <row r="681" spans="1:10" s="136" customFormat="1" ht="13.5" customHeight="1" x14ac:dyDescent="0.25">
      <c r="A681" s="36"/>
      <c r="B681" s="36"/>
      <c r="C681" s="36"/>
      <c r="D681" s="36"/>
      <c r="E681" s="36"/>
      <c r="F681" s="36"/>
      <c r="G681" s="36"/>
      <c r="H681" s="36"/>
      <c r="I681" s="36"/>
      <c r="J681" s="36"/>
    </row>
    <row r="682" spans="1:10" s="136" customFormat="1" ht="13.5" customHeight="1" x14ac:dyDescent="0.25">
      <c r="A682" s="36"/>
      <c r="B682" s="36"/>
      <c r="C682" s="36"/>
      <c r="D682" s="36"/>
      <c r="E682" s="36"/>
      <c r="F682" s="36"/>
      <c r="G682" s="36"/>
      <c r="H682" s="36"/>
      <c r="I682" s="36"/>
      <c r="J682" s="36"/>
    </row>
    <row r="683" spans="1:10" s="136" customFormat="1" ht="13.5" customHeight="1" x14ac:dyDescent="0.25">
      <c r="A683" s="36"/>
      <c r="B683" s="36"/>
      <c r="C683" s="36"/>
      <c r="D683" s="36"/>
      <c r="E683" s="36"/>
      <c r="F683" s="36"/>
      <c r="G683" s="36"/>
      <c r="H683" s="36"/>
      <c r="I683" s="36"/>
      <c r="J683" s="36"/>
    </row>
    <row r="684" spans="1:10" s="136" customFormat="1" ht="13.5" customHeight="1" x14ac:dyDescent="0.25">
      <c r="A684" s="36"/>
      <c r="B684" s="36"/>
      <c r="C684" s="36"/>
      <c r="D684" s="36"/>
      <c r="E684" s="36"/>
      <c r="F684" s="36"/>
      <c r="G684" s="36"/>
      <c r="H684" s="36"/>
      <c r="I684" s="36"/>
      <c r="J684" s="36"/>
    </row>
    <row r="685" spans="1:10" s="136" customFormat="1" ht="13.5" customHeight="1" x14ac:dyDescent="0.25">
      <c r="A685" s="36"/>
      <c r="B685" s="36"/>
      <c r="C685" s="36"/>
      <c r="D685" s="36"/>
      <c r="E685" s="36"/>
      <c r="F685" s="36"/>
      <c r="G685" s="36"/>
      <c r="H685" s="36"/>
      <c r="I685" s="36"/>
      <c r="J685" s="36"/>
    </row>
    <row r="686" spans="1:10" s="136" customFormat="1" ht="13.5" customHeight="1" x14ac:dyDescent="0.25">
      <c r="A686" s="36"/>
      <c r="B686" s="36"/>
      <c r="C686" s="36"/>
      <c r="D686" s="36"/>
      <c r="E686" s="36"/>
      <c r="F686" s="36"/>
      <c r="G686" s="36"/>
      <c r="H686" s="36"/>
      <c r="I686" s="36"/>
      <c r="J686" s="36"/>
    </row>
    <row r="687" spans="1:10" s="136" customFormat="1" ht="13.5" customHeight="1" x14ac:dyDescent="0.25">
      <c r="A687" s="36"/>
      <c r="B687" s="36"/>
      <c r="C687" s="36"/>
      <c r="D687" s="36"/>
      <c r="E687" s="36"/>
      <c r="F687" s="36"/>
      <c r="G687" s="36"/>
      <c r="H687" s="36"/>
      <c r="I687" s="36"/>
      <c r="J687" s="36"/>
    </row>
    <row r="688" spans="1:10" s="136" customFormat="1" ht="13.5" customHeight="1" x14ac:dyDescent="0.25">
      <c r="A688" s="36"/>
      <c r="B688" s="36"/>
      <c r="C688" s="36"/>
      <c r="D688" s="36"/>
      <c r="E688" s="36"/>
      <c r="F688" s="36"/>
      <c r="G688" s="36"/>
      <c r="H688" s="36"/>
      <c r="I688" s="36"/>
      <c r="J688" s="36"/>
    </row>
    <row r="689" spans="1:10" s="136" customFormat="1" ht="13.5" customHeight="1" x14ac:dyDescent="0.25">
      <c r="A689" s="36"/>
      <c r="B689" s="36"/>
      <c r="C689" s="36"/>
      <c r="D689" s="36"/>
      <c r="E689" s="36"/>
      <c r="F689" s="36"/>
      <c r="G689" s="36"/>
      <c r="H689" s="36"/>
      <c r="I689" s="36"/>
      <c r="J689" s="36"/>
    </row>
    <row r="690" spans="1:10" s="136" customFormat="1" ht="13.5" customHeight="1" x14ac:dyDescent="0.25">
      <c r="A690" s="36"/>
      <c r="B690" s="36"/>
      <c r="C690" s="36"/>
      <c r="D690" s="36"/>
      <c r="E690" s="36"/>
      <c r="F690" s="36"/>
      <c r="G690" s="36"/>
      <c r="H690" s="36"/>
      <c r="I690" s="36"/>
      <c r="J690" s="36"/>
    </row>
    <row r="691" spans="1:10" s="136" customFormat="1" ht="13.5" customHeight="1" x14ac:dyDescent="0.25">
      <c r="A691" s="36"/>
      <c r="B691" s="36"/>
      <c r="C691" s="36"/>
      <c r="D691" s="36"/>
      <c r="E691" s="36"/>
      <c r="F691" s="36"/>
      <c r="G691" s="36"/>
      <c r="H691" s="36"/>
      <c r="I691" s="36"/>
      <c r="J691" s="36"/>
    </row>
    <row r="692" spans="1:10" s="136" customFormat="1" ht="13.5" customHeight="1" x14ac:dyDescent="0.25">
      <c r="A692" s="36"/>
      <c r="B692" s="36"/>
      <c r="C692" s="36"/>
      <c r="D692" s="36"/>
      <c r="E692" s="36"/>
      <c r="F692" s="36"/>
      <c r="G692" s="36"/>
      <c r="H692" s="36"/>
      <c r="I692" s="36"/>
      <c r="J692" s="36"/>
    </row>
    <row r="693" spans="1:10" s="136" customFormat="1" ht="13.5" customHeight="1" x14ac:dyDescent="0.25">
      <c r="A693" s="36"/>
      <c r="B693" s="36"/>
      <c r="C693" s="36"/>
      <c r="D693" s="36"/>
      <c r="E693" s="36"/>
      <c r="F693" s="36"/>
      <c r="G693" s="36"/>
      <c r="H693" s="36"/>
      <c r="I693" s="36"/>
      <c r="J693" s="36"/>
    </row>
    <row r="694" spans="1:10" s="136" customFormat="1" ht="13.5" customHeight="1" x14ac:dyDescent="0.25">
      <c r="A694" s="36"/>
      <c r="B694" s="36"/>
      <c r="C694" s="36"/>
      <c r="D694" s="36"/>
      <c r="E694" s="36"/>
      <c r="F694" s="36"/>
      <c r="G694" s="36"/>
      <c r="H694" s="36"/>
      <c r="I694" s="36"/>
      <c r="J694" s="36"/>
    </row>
    <row r="695" spans="1:10" s="136" customFormat="1" ht="13.5" customHeight="1" x14ac:dyDescent="0.25">
      <c r="A695" s="36"/>
      <c r="B695" s="36"/>
      <c r="C695" s="36"/>
      <c r="D695" s="36"/>
      <c r="E695" s="36"/>
      <c r="F695" s="36"/>
      <c r="G695" s="36"/>
      <c r="H695" s="36"/>
      <c r="I695" s="36"/>
      <c r="J695" s="36"/>
    </row>
    <row r="696" spans="1:10" s="136" customFormat="1" ht="13.5" customHeight="1" x14ac:dyDescent="0.25">
      <c r="A696" s="36"/>
      <c r="B696" s="36"/>
      <c r="C696" s="36"/>
      <c r="D696" s="36"/>
      <c r="E696" s="36"/>
      <c r="F696" s="36"/>
      <c r="G696" s="36"/>
      <c r="H696" s="36"/>
      <c r="I696" s="36"/>
      <c r="J696" s="36"/>
    </row>
    <row r="697" spans="1:10" s="136" customFormat="1" ht="13.5" customHeight="1" x14ac:dyDescent="0.25">
      <c r="A697" s="36"/>
      <c r="B697" s="36"/>
      <c r="C697" s="36"/>
      <c r="D697" s="36"/>
      <c r="E697" s="36"/>
      <c r="F697" s="36"/>
      <c r="G697" s="36"/>
      <c r="H697" s="36"/>
      <c r="I697" s="36"/>
      <c r="J697" s="36"/>
    </row>
    <row r="698" spans="1:10" s="136" customFormat="1" ht="13.5" customHeight="1" x14ac:dyDescent="0.25">
      <c r="A698" s="36"/>
      <c r="B698" s="36"/>
      <c r="C698" s="36"/>
      <c r="D698" s="36"/>
      <c r="E698" s="36"/>
      <c r="F698" s="36"/>
      <c r="G698" s="36"/>
      <c r="H698" s="36"/>
      <c r="I698" s="36"/>
      <c r="J698" s="36"/>
    </row>
    <row r="699" spans="1:10" s="136" customFormat="1" ht="13.5" customHeight="1" x14ac:dyDescent="0.25">
      <c r="A699" s="36"/>
      <c r="B699" s="36"/>
      <c r="C699" s="36"/>
      <c r="D699" s="36"/>
      <c r="E699" s="36"/>
      <c r="F699" s="36"/>
      <c r="G699" s="36"/>
      <c r="H699" s="36"/>
      <c r="I699" s="36"/>
      <c r="J699" s="36"/>
    </row>
    <row r="700" spans="1:10" s="136" customFormat="1" ht="13.5" customHeight="1" x14ac:dyDescent="0.25">
      <c r="A700" s="36"/>
      <c r="B700" s="36"/>
      <c r="C700" s="36"/>
      <c r="D700" s="36"/>
      <c r="E700" s="36"/>
      <c r="F700" s="36"/>
      <c r="G700" s="36"/>
      <c r="H700" s="36"/>
      <c r="I700" s="36"/>
      <c r="J700" s="36"/>
    </row>
    <row r="701" spans="1:10" s="136" customFormat="1" ht="13.5" customHeight="1" x14ac:dyDescent="0.25">
      <c r="A701" s="36"/>
      <c r="B701" s="36"/>
      <c r="C701" s="36"/>
      <c r="D701" s="36"/>
      <c r="E701" s="36"/>
      <c r="F701" s="36"/>
      <c r="G701" s="36"/>
      <c r="H701" s="36"/>
      <c r="I701" s="36"/>
      <c r="J701" s="36"/>
    </row>
    <row r="702" spans="1:10" s="136" customFormat="1" ht="13.5" customHeight="1" x14ac:dyDescent="0.25">
      <c r="A702" s="36"/>
      <c r="B702" s="36"/>
      <c r="C702" s="36"/>
      <c r="D702" s="36"/>
      <c r="E702" s="36"/>
      <c r="F702" s="36"/>
      <c r="G702" s="36"/>
      <c r="H702" s="36"/>
      <c r="I702" s="36"/>
      <c r="J702" s="36"/>
    </row>
    <row r="703" spans="1:10" s="136" customFormat="1" ht="13.5" customHeight="1" x14ac:dyDescent="0.25">
      <c r="A703" s="36"/>
      <c r="B703" s="36"/>
      <c r="C703" s="36"/>
      <c r="D703" s="36"/>
      <c r="E703" s="36"/>
      <c r="F703" s="36"/>
      <c r="G703" s="36"/>
      <c r="H703" s="36"/>
      <c r="I703" s="36"/>
      <c r="J703" s="36"/>
    </row>
    <row r="704" spans="1:10" s="136" customFormat="1" ht="13.5" customHeight="1" x14ac:dyDescent="0.25">
      <c r="A704" s="36"/>
      <c r="B704" s="36"/>
      <c r="C704" s="36"/>
      <c r="D704" s="36"/>
      <c r="E704" s="36"/>
      <c r="F704" s="36"/>
      <c r="G704" s="36"/>
      <c r="H704" s="36"/>
      <c r="I704" s="36"/>
      <c r="J704" s="36"/>
    </row>
    <row r="705" spans="1:10" s="136" customFormat="1" ht="13.5" customHeight="1" x14ac:dyDescent="0.25">
      <c r="A705" s="36"/>
      <c r="B705" s="36"/>
      <c r="C705" s="36"/>
      <c r="D705" s="36"/>
      <c r="E705" s="36"/>
      <c r="F705" s="36"/>
      <c r="G705" s="36"/>
      <c r="H705" s="36"/>
      <c r="I705" s="36"/>
      <c r="J705" s="36"/>
    </row>
    <row r="706" spans="1:10" s="136" customFormat="1" ht="13.5" customHeight="1" x14ac:dyDescent="0.25">
      <c r="A706" s="36"/>
      <c r="B706" s="36"/>
      <c r="C706" s="36"/>
      <c r="D706" s="36"/>
      <c r="E706" s="36"/>
      <c r="F706" s="36"/>
      <c r="G706" s="36"/>
      <c r="H706" s="36"/>
      <c r="I706" s="36"/>
      <c r="J706" s="36"/>
    </row>
    <row r="707" spans="1:10" s="136" customFormat="1" ht="13.5" customHeight="1" x14ac:dyDescent="0.25">
      <c r="A707" s="36"/>
      <c r="B707" s="36"/>
      <c r="C707" s="36"/>
      <c r="D707" s="36"/>
      <c r="E707" s="36"/>
      <c r="F707" s="36"/>
      <c r="G707" s="36"/>
      <c r="H707" s="36"/>
      <c r="I707" s="36"/>
      <c r="J707" s="36"/>
    </row>
    <row r="708" spans="1:10" s="136" customFormat="1" ht="13.5" customHeight="1" x14ac:dyDescent="0.25">
      <c r="A708" s="36"/>
      <c r="B708" s="36"/>
      <c r="C708" s="36"/>
      <c r="D708" s="36"/>
      <c r="E708" s="36"/>
      <c r="F708" s="36"/>
      <c r="G708" s="36"/>
      <c r="H708" s="36"/>
      <c r="I708" s="36"/>
      <c r="J708" s="36"/>
    </row>
    <row r="709" spans="1:10" s="136" customFormat="1" ht="13.5" customHeight="1" x14ac:dyDescent="0.25">
      <c r="A709" s="36"/>
      <c r="B709" s="36"/>
      <c r="C709" s="36"/>
      <c r="D709" s="36"/>
      <c r="E709" s="36"/>
      <c r="F709" s="36"/>
      <c r="G709" s="36"/>
      <c r="H709" s="36"/>
      <c r="I709" s="36"/>
      <c r="J709" s="36"/>
    </row>
    <row r="710" spans="1:10" s="136" customFormat="1" ht="13.5" customHeight="1" x14ac:dyDescent="0.25">
      <c r="A710" s="36"/>
      <c r="B710" s="36"/>
      <c r="C710" s="36"/>
      <c r="D710" s="36"/>
      <c r="E710" s="36"/>
      <c r="F710" s="36"/>
      <c r="G710" s="36"/>
      <c r="H710" s="36"/>
      <c r="I710" s="36"/>
      <c r="J710" s="36"/>
    </row>
    <row r="711" spans="1:10" s="136" customFormat="1" ht="13.5" customHeight="1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</row>
    <row r="712" spans="1:10" s="136" customFormat="1" ht="13.5" customHeight="1" x14ac:dyDescent="0.25">
      <c r="A712" s="36"/>
      <c r="B712" s="36"/>
      <c r="C712" s="36"/>
      <c r="D712" s="36"/>
      <c r="E712" s="36"/>
      <c r="F712" s="36"/>
      <c r="G712" s="36"/>
      <c r="H712" s="36"/>
      <c r="I712" s="36"/>
      <c r="J712" s="36"/>
    </row>
    <row r="713" spans="1:10" s="136" customFormat="1" ht="13.5" customHeight="1" x14ac:dyDescent="0.25">
      <c r="A713" s="36"/>
      <c r="B713" s="36"/>
      <c r="C713" s="36"/>
      <c r="D713" s="36"/>
      <c r="E713" s="36"/>
      <c r="F713" s="36"/>
      <c r="G713" s="36"/>
      <c r="H713" s="36"/>
      <c r="I713" s="36"/>
      <c r="J713" s="36"/>
    </row>
    <row r="714" spans="1:10" s="136" customFormat="1" ht="13.5" customHeight="1" x14ac:dyDescent="0.25">
      <c r="A714" s="36"/>
      <c r="B714" s="36"/>
      <c r="C714" s="36"/>
      <c r="D714" s="36"/>
      <c r="E714" s="36"/>
      <c r="F714" s="36"/>
      <c r="G714" s="36"/>
      <c r="H714" s="36"/>
      <c r="I714" s="36"/>
      <c r="J714" s="36"/>
    </row>
    <row r="715" spans="1:10" s="136" customFormat="1" ht="13.5" customHeight="1" x14ac:dyDescent="0.25">
      <c r="A715" s="36"/>
      <c r="B715" s="36"/>
      <c r="C715" s="36"/>
      <c r="D715" s="36"/>
      <c r="E715" s="36"/>
      <c r="F715" s="36"/>
      <c r="G715" s="36"/>
      <c r="H715" s="36"/>
      <c r="I715" s="36"/>
      <c r="J715" s="36"/>
    </row>
    <row r="716" spans="1:10" s="136" customFormat="1" ht="13.5" customHeight="1" x14ac:dyDescent="0.25">
      <c r="A716" s="36"/>
      <c r="B716" s="36"/>
      <c r="C716" s="36"/>
      <c r="D716" s="36"/>
      <c r="E716" s="36"/>
      <c r="F716" s="36"/>
      <c r="G716" s="36"/>
      <c r="H716" s="36"/>
      <c r="I716" s="36"/>
      <c r="J716" s="36"/>
    </row>
    <row r="717" spans="1:10" s="136" customFormat="1" ht="13.5" customHeight="1" x14ac:dyDescent="0.25">
      <c r="A717" s="36"/>
      <c r="B717" s="36"/>
      <c r="C717" s="36"/>
      <c r="D717" s="36"/>
      <c r="E717" s="36"/>
      <c r="F717" s="36"/>
      <c r="G717" s="36"/>
      <c r="H717" s="36"/>
      <c r="I717" s="36"/>
      <c r="J717" s="36"/>
    </row>
    <row r="718" spans="1:10" s="136" customFormat="1" ht="13.5" customHeight="1" x14ac:dyDescent="0.25">
      <c r="A718" s="36"/>
      <c r="B718" s="36"/>
      <c r="C718" s="36"/>
      <c r="D718" s="36"/>
      <c r="E718" s="36"/>
      <c r="F718" s="36"/>
      <c r="G718" s="36"/>
      <c r="H718" s="36"/>
      <c r="I718" s="36"/>
      <c r="J718" s="36"/>
    </row>
    <row r="719" spans="1:10" s="136" customFormat="1" ht="13.5" customHeight="1" x14ac:dyDescent="0.25">
      <c r="A719" s="36"/>
      <c r="B719" s="36"/>
      <c r="C719" s="36"/>
      <c r="D719" s="36"/>
      <c r="E719" s="36"/>
      <c r="F719" s="36"/>
      <c r="G719" s="36"/>
      <c r="H719" s="36"/>
      <c r="I719" s="36"/>
      <c r="J719" s="36"/>
    </row>
    <row r="720" spans="1:10" s="136" customFormat="1" ht="13.5" customHeight="1" x14ac:dyDescent="0.25">
      <c r="A720" s="36"/>
      <c r="B720" s="36"/>
      <c r="C720" s="36"/>
      <c r="D720" s="36"/>
      <c r="E720" s="36"/>
      <c r="F720" s="36"/>
      <c r="G720" s="36"/>
      <c r="H720" s="36"/>
      <c r="I720" s="36"/>
      <c r="J720" s="36"/>
    </row>
    <row r="721" spans="1:10" s="136" customFormat="1" ht="13.5" customHeight="1" x14ac:dyDescent="0.25">
      <c r="A721" s="36"/>
      <c r="B721" s="36"/>
      <c r="C721" s="36"/>
      <c r="D721" s="36"/>
      <c r="E721" s="36"/>
      <c r="F721" s="36"/>
      <c r="G721" s="36"/>
      <c r="H721" s="36"/>
      <c r="I721" s="36"/>
      <c r="J721" s="36"/>
    </row>
    <row r="722" spans="1:10" s="136" customFormat="1" ht="13.5" customHeight="1" x14ac:dyDescent="0.25">
      <c r="A722" s="36"/>
      <c r="B722" s="36"/>
      <c r="C722" s="36"/>
      <c r="D722" s="36"/>
      <c r="E722" s="36"/>
      <c r="F722" s="36"/>
      <c r="G722" s="36"/>
      <c r="H722" s="36"/>
      <c r="I722" s="36"/>
      <c r="J722" s="36"/>
    </row>
    <row r="723" spans="1:10" s="136" customFormat="1" ht="13.5" customHeight="1" x14ac:dyDescent="0.25">
      <c r="A723" s="36"/>
      <c r="B723" s="36"/>
      <c r="C723" s="36"/>
      <c r="D723" s="36"/>
      <c r="E723" s="36"/>
      <c r="F723" s="36"/>
      <c r="G723" s="36"/>
      <c r="H723" s="36"/>
      <c r="I723" s="36"/>
      <c r="J723" s="36"/>
    </row>
    <row r="724" spans="1:10" s="136" customFormat="1" ht="13.5" customHeight="1" x14ac:dyDescent="0.25">
      <c r="A724" s="36"/>
      <c r="B724" s="36"/>
      <c r="C724" s="36"/>
      <c r="D724" s="36"/>
      <c r="E724" s="36"/>
      <c r="F724" s="36"/>
      <c r="G724" s="36"/>
      <c r="H724" s="36"/>
      <c r="I724" s="36"/>
      <c r="J724" s="36"/>
    </row>
    <row r="725" spans="1:10" s="136" customFormat="1" ht="13.5" customHeight="1" x14ac:dyDescent="0.25">
      <c r="A725" s="36"/>
      <c r="B725" s="36"/>
      <c r="C725" s="36"/>
      <c r="D725" s="36"/>
      <c r="E725" s="36"/>
      <c r="F725" s="36"/>
      <c r="G725" s="36"/>
      <c r="H725" s="36"/>
      <c r="I725" s="36"/>
      <c r="J725" s="36"/>
    </row>
    <row r="726" spans="1:10" s="136" customFormat="1" ht="13.5" customHeight="1" x14ac:dyDescent="0.25">
      <c r="A726" s="36"/>
      <c r="B726" s="36"/>
      <c r="C726" s="36"/>
      <c r="D726" s="36"/>
      <c r="E726" s="36"/>
      <c r="F726" s="36"/>
      <c r="G726" s="36"/>
      <c r="H726" s="36"/>
      <c r="I726" s="36"/>
      <c r="J726" s="36"/>
    </row>
    <row r="727" spans="1:10" s="136" customFormat="1" ht="13.5" customHeight="1" x14ac:dyDescent="0.25">
      <c r="A727" s="36"/>
      <c r="B727" s="36"/>
      <c r="C727" s="36"/>
      <c r="D727" s="36"/>
      <c r="E727" s="36"/>
      <c r="F727" s="36"/>
      <c r="G727" s="36"/>
      <c r="H727" s="36"/>
      <c r="I727" s="36"/>
      <c r="J727" s="36"/>
    </row>
    <row r="728" spans="1:10" s="136" customFormat="1" ht="13.5" customHeight="1" x14ac:dyDescent="0.25">
      <c r="A728" s="36"/>
      <c r="B728" s="36"/>
      <c r="C728" s="36"/>
      <c r="D728" s="36"/>
      <c r="E728" s="36"/>
      <c r="F728" s="36"/>
      <c r="G728" s="36"/>
      <c r="H728" s="36"/>
      <c r="I728" s="36"/>
      <c r="J728" s="36"/>
    </row>
    <row r="729" spans="1:10" s="136" customFormat="1" ht="13.5" customHeight="1" x14ac:dyDescent="0.25">
      <c r="A729" s="36"/>
      <c r="B729" s="36"/>
      <c r="C729" s="36"/>
      <c r="D729" s="36"/>
      <c r="E729" s="36"/>
      <c r="F729" s="36"/>
      <c r="G729" s="36"/>
      <c r="H729" s="36"/>
      <c r="I729" s="36"/>
      <c r="J729" s="36"/>
    </row>
    <row r="730" spans="1:10" s="136" customFormat="1" ht="13.5" customHeight="1" x14ac:dyDescent="0.25">
      <c r="A730" s="36"/>
      <c r="B730" s="36"/>
      <c r="C730" s="36"/>
      <c r="D730" s="36"/>
      <c r="E730" s="36"/>
      <c r="F730" s="36"/>
      <c r="G730" s="36"/>
      <c r="H730" s="36"/>
      <c r="I730" s="36"/>
      <c r="J730" s="36"/>
    </row>
    <row r="731" spans="1:10" s="136" customFormat="1" ht="13.5" customHeight="1" x14ac:dyDescent="0.25">
      <c r="A731" s="36"/>
      <c r="B731" s="36"/>
      <c r="C731" s="36"/>
      <c r="D731" s="36"/>
      <c r="E731" s="36"/>
      <c r="F731" s="36"/>
      <c r="G731" s="36"/>
      <c r="H731" s="36"/>
      <c r="I731" s="36"/>
      <c r="J731" s="36"/>
    </row>
    <row r="732" spans="1:10" s="136" customFormat="1" ht="13.5" customHeight="1" x14ac:dyDescent="0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</row>
    <row r="733" spans="1:10" s="136" customFormat="1" ht="13.5" customHeight="1" x14ac:dyDescent="0.25">
      <c r="A733" s="36"/>
      <c r="B733" s="36"/>
      <c r="C733" s="36"/>
      <c r="D733" s="36"/>
      <c r="E733" s="36"/>
      <c r="F733" s="36"/>
      <c r="G733" s="36"/>
      <c r="H733" s="36"/>
      <c r="I733" s="36"/>
      <c r="J733" s="36"/>
    </row>
    <row r="734" spans="1:10" s="136" customFormat="1" ht="13.5" customHeight="1" x14ac:dyDescent="0.25">
      <c r="A734" s="36"/>
      <c r="B734" s="36"/>
      <c r="C734" s="36"/>
      <c r="D734" s="36"/>
      <c r="E734" s="36"/>
      <c r="F734" s="36"/>
      <c r="G734" s="36"/>
      <c r="H734" s="36"/>
      <c r="I734" s="36"/>
      <c r="J734" s="36"/>
    </row>
    <row r="735" spans="1:10" s="136" customFormat="1" ht="13.5" customHeight="1" x14ac:dyDescent="0.25">
      <c r="A735" s="36"/>
      <c r="B735" s="36"/>
      <c r="C735" s="36"/>
      <c r="D735" s="36"/>
      <c r="E735" s="36"/>
      <c r="F735" s="36"/>
      <c r="G735" s="36"/>
      <c r="H735" s="36"/>
      <c r="I735" s="36"/>
      <c r="J735" s="36"/>
    </row>
    <row r="736" spans="1:10" s="136" customFormat="1" ht="13.5" customHeight="1" x14ac:dyDescent="0.25">
      <c r="A736" s="36"/>
      <c r="B736" s="36"/>
      <c r="C736" s="36"/>
      <c r="D736" s="36"/>
      <c r="E736" s="36"/>
      <c r="F736" s="36"/>
      <c r="G736" s="36"/>
      <c r="H736" s="36"/>
      <c r="I736" s="36"/>
      <c r="J736" s="36"/>
    </row>
    <row r="737" spans="1:10" s="136" customFormat="1" ht="13.5" customHeight="1" x14ac:dyDescent="0.25">
      <c r="A737" s="36"/>
      <c r="B737" s="36"/>
      <c r="C737" s="36"/>
      <c r="D737" s="36"/>
      <c r="E737" s="36"/>
      <c r="F737" s="36"/>
      <c r="G737" s="36"/>
      <c r="H737" s="36"/>
      <c r="I737" s="36"/>
      <c r="J737" s="36"/>
    </row>
    <row r="738" spans="1:10" s="136" customFormat="1" ht="13.5" customHeight="1" x14ac:dyDescent="0.25">
      <c r="A738" s="36"/>
      <c r="B738" s="36"/>
      <c r="C738" s="36"/>
      <c r="D738" s="36"/>
      <c r="E738" s="36"/>
      <c r="F738" s="36"/>
      <c r="G738" s="36"/>
      <c r="H738" s="36"/>
      <c r="I738" s="36"/>
      <c r="J738" s="36"/>
    </row>
    <row r="739" spans="1:10" s="136" customFormat="1" ht="13.5" customHeight="1" x14ac:dyDescent="0.25">
      <c r="A739" s="36"/>
      <c r="B739" s="36"/>
      <c r="C739" s="36"/>
      <c r="D739" s="36"/>
      <c r="E739" s="36"/>
      <c r="F739" s="36"/>
      <c r="G739" s="36"/>
      <c r="H739" s="36"/>
      <c r="I739" s="36"/>
      <c r="J739" s="36"/>
    </row>
    <row r="740" spans="1:10" s="136" customFormat="1" ht="13.5" customHeight="1" x14ac:dyDescent="0.25">
      <c r="A740" s="36"/>
      <c r="B740" s="36"/>
      <c r="C740" s="36"/>
      <c r="D740" s="36"/>
      <c r="E740" s="36"/>
      <c r="F740" s="36"/>
      <c r="G740" s="36"/>
      <c r="H740" s="36"/>
      <c r="I740" s="36"/>
      <c r="J740" s="36"/>
    </row>
    <row r="741" spans="1:10" s="136" customFormat="1" ht="13.5" customHeight="1" x14ac:dyDescent="0.25">
      <c r="A741" s="36"/>
      <c r="B741" s="36"/>
      <c r="C741" s="36"/>
      <c r="D741" s="36"/>
      <c r="E741" s="36"/>
      <c r="F741" s="36"/>
      <c r="G741" s="36"/>
      <c r="H741" s="36"/>
      <c r="I741" s="36"/>
      <c r="J741" s="36"/>
    </row>
    <row r="742" spans="1:10" s="136" customFormat="1" ht="13.5" customHeight="1" x14ac:dyDescent="0.25">
      <c r="A742" s="36"/>
      <c r="B742" s="36"/>
      <c r="C742" s="36"/>
      <c r="D742" s="36"/>
      <c r="E742" s="36"/>
      <c r="F742" s="36"/>
      <c r="G742" s="36"/>
      <c r="H742" s="36"/>
      <c r="I742" s="36"/>
      <c r="J742" s="36"/>
    </row>
    <row r="743" spans="1:10" s="136" customFormat="1" ht="13.5" customHeight="1" x14ac:dyDescent="0.25">
      <c r="A743" s="36"/>
      <c r="B743" s="36"/>
      <c r="C743" s="36"/>
      <c r="D743" s="36"/>
      <c r="E743" s="36"/>
      <c r="F743" s="36"/>
      <c r="G743" s="36"/>
      <c r="H743" s="36"/>
      <c r="I743" s="36"/>
      <c r="J743" s="36"/>
    </row>
    <row r="744" spans="1:10" s="136" customFormat="1" ht="13.5" customHeight="1" x14ac:dyDescent="0.25">
      <c r="A744" s="36"/>
      <c r="B744" s="36"/>
      <c r="C744" s="36"/>
      <c r="D744" s="36"/>
      <c r="E744" s="36"/>
      <c r="F744" s="36"/>
      <c r="G744" s="36"/>
      <c r="H744" s="36"/>
      <c r="I744" s="36"/>
      <c r="J744" s="36"/>
    </row>
    <row r="745" spans="1:10" s="136" customFormat="1" ht="13.5" customHeight="1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</row>
    <row r="746" spans="1:10" s="136" customFormat="1" ht="13.5" customHeight="1" x14ac:dyDescent="0.25">
      <c r="A746" s="36"/>
      <c r="B746" s="36"/>
      <c r="C746" s="36"/>
      <c r="D746" s="36"/>
      <c r="E746" s="36"/>
      <c r="F746" s="36"/>
      <c r="G746" s="36"/>
      <c r="H746" s="36"/>
      <c r="I746" s="36"/>
      <c r="J746" s="36"/>
    </row>
    <row r="747" spans="1:10" s="136" customFormat="1" ht="13.5" customHeight="1" x14ac:dyDescent="0.25">
      <c r="A747" s="36"/>
      <c r="B747" s="36"/>
      <c r="C747" s="36"/>
      <c r="D747" s="36"/>
      <c r="E747" s="36"/>
      <c r="F747" s="36"/>
      <c r="G747" s="36"/>
      <c r="H747" s="36"/>
      <c r="I747" s="36"/>
      <c r="J747" s="36"/>
    </row>
    <row r="748" spans="1:10" s="136" customFormat="1" ht="13.5" customHeight="1" x14ac:dyDescent="0.25">
      <c r="A748" s="36"/>
      <c r="B748" s="36"/>
      <c r="C748" s="36"/>
      <c r="D748" s="36"/>
      <c r="E748" s="36"/>
      <c r="F748" s="36"/>
      <c r="G748" s="36"/>
      <c r="H748" s="36"/>
      <c r="I748" s="36"/>
      <c r="J748" s="36"/>
    </row>
    <row r="749" spans="1:10" s="136" customFormat="1" ht="13.5" customHeight="1" x14ac:dyDescent="0.25">
      <c r="A749" s="36"/>
      <c r="B749" s="36"/>
      <c r="C749" s="36"/>
      <c r="D749" s="36"/>
      <c r="E749" s="36"/>
      <c r="F749" s="36"/>
      <c r="G749" s="36"/>
      <c r="H749" s="36"/>
      <c r="I749" s="36"/>
      <c r="J749" s="36"/>
    </row>
    <row r="750" spans="1:10" s="136" customFormat="1" ht="13.5" customHeight="1" x14ac:dyDescent="0.25">
      <c r="A750" s="36"/>
      <c r="B750" s="36"/>
      <c r="C750" s="36"/>
      <c r="D750" s="36"/>
      <c r="E750" s="36"/>
      <c r="F750" s="36"/>
      <c r="G750" s="36"/>
      <c r="H750" s="36"/>
      <c r="I750" s="36"/>
      <c r="J750" s="36"/>
    </row>
    <row r="751" spans="1:10" s="136" customFormat="1" ht="13.5" customHeight="1" x14ac:dyDescent="0.25">
      <c r="A751" s="36"/>
      <c r="B751" s="36"/>
      <c r="C751" s="36"/>
      <c r="D751" s="36"/>
      <c r="E751" s="36"/>
      <c r="F751" s="36"/>
      <c r="G751" s="36"/>
      <c r="H751" s="36"/>
      <c r="I751" s="36"/>
      <c r="J751" s="36"/>
    </row>
    <row r="752" spans="1:10" s="136" customFormat="1" ht="13.5" customHeight="1" x14ac:dyDescent="0.25">
      <c r="A752" s="36"/>
      <c r="B752" s="36"/>
      <c r="C752" s="36"/>
      <c r="D752" s="36"/>
      <c r="E752" s="36"/>
      <c r="F752" s="36"/>
      <c r="G752" s="36"/>
      <c r="H752" s="36"/>
      <c r="I752" s="36"/>
      <c r="J752" s="36"/>
    </row>
    <row r="753" spans="1:10" s="136" customFormat="1" ht="13.5" customHeight="1" x14ac:dyDescent="0.25">
      <c r="A753" s="36"/>
      <c r="B753" s="36"/>
      <c r="C753" s="36"/>
      <c r="D753" s="36"/>
      <c r="E753" s="36"/>
      <c r="F753" s="36"/>
      <c r="G753" s="36"/>
      <c r="H753" s="36"/>
      <c r="I753" s="36"/>
      <c r="J753" s="36"/>
    </row>
    <row r="754" spans="1:10" s="136" customFormat="1" ht="13.5" customHeight="1" x14ac:dyDescent="0.25">
      <c r="A754" s="36"/>
      <c r="B754" s="36"/>
      <c r="C754" s="36"/>
      <c r="D754" s="36"/>
      <c r="E754" s="36"/>
      <c r="F754" s="36"/>
      <c r="G754" s="36"/>
      <c r="H754" s="36"/>
      <c r="I754" s="36"/>
      <c r="J754" s="36"/>
    </row>
    <row r="755" spans="1:10" s="136" customFormat="1" ht="13.5" customHeight="1" x14ac:dyDescent="0.25">
      <c r="A755" s="36"/>
      <c r="B755" s="36"/>
      <c r="C755" s="36"/>
      <c r="D755" s="36"/>
      <c r="E755" s="36"/>
      <c r="F755" s="36"/>
      <c r="G755" s="36"/>
      <c r="H755" s="36"/>
      <c r="I755" s="36"/>
      <c r="J755" s="36"/>
    </row>
    <row r="756" spans="1:10" s="136" customFormat="1" ht="13.5" customHeight="1" x14ac:dyDescent="0.25">
      <c r="A756" s="36"/>
      <c r="B756" s="36"/>
      <c r="C756" s="36"/>
      <c r="D756" s="36"/>
      <c r="E756" s="36"/>
      <c r="F756" s="36"/>
      <c r="G756" s="36"/>
      <c r="H756" s="36"/>
      <c r="I756" s="36"/>
      <c r="J756" s="36"/>
    </row>
    <row r="757" spans="1:10" s="136" customFormat="1" ht="13.5" customHeight="1" x14ac:dyDescent="0.25">
      <c r="A757" s="36"/>
      <c r="B757" s="36"/>
      <c r="C757" s="36"/>
      <c r="D757" s="36"/>
      <c r="E757" s="36"/>
      <c r="F757" s="36"/>
      <c r="G757" s="36"/>
      <c r="H757" s="36"/>
      <c r="I757" s="36"/>
      <c r="J757" s="36"/>
    </row>
    <row r="758" spans="1:10" s="136" customFormat="1" ht="13.5" customHeight="1" x14ac:dyDescent="0.25">
      <c r="A758" s="36"/>
      <c r="B758" s="36"/>
      <c r="C758" s="36"/>
      <c r="D758" s="36"/>
      <c r="E758" s="36"/>
      <c r="F758" s="36"/>
      <c r="G758" s="36"/>
      <c r="H758" s="36"/>
      <c r="I758" s="36"/>
      <c r="J758" s="36"/>
    </row>
    <row r="759" spans="1:10" s="136" customFormat="1" ht="13.5" customHeight="1" x14ac:dyDescent="0.25">
      <c r="A759" s="36"/>
      <c r="B759" s="36"/>
      <c r="C759" s="36"/>
      <c r="D759" s="36"/>
      <c r="E759" s="36"/>
      <c r="F759" s="36"/>
      <c r="G759" s="36"/>
      <c r="H759" s="36"/>
      <c r="I759" s="36"/>
      <c r="J759" s="36"/>
    </row>
    <row r="760" spans="1:10" s="136" customFormat="1" ht="13.5" customHeight="1" x14ac:dyDescent="0.25">
      <c r="A760" s="36"/>
      <c r="B760" s="36"/>
      <c r="C760" s="36"/>
      <c r="D760" s="36"/>
      <c r="E760" s="36"/>
      <c r="F760" s="36"/>
      <c r="G760" s="36"/>
      <c r="H760" s="36"/>
      <c r="I760" s="36"/>
      <c r="J760" s="36"/>
    </row>
    <row r="761" spans="1:10" s="136" customFormat="1" ht="13.5" customHeight="1" x14ac:dyDescent="0.25">
      <c r="A761" s="36"/>
      <c r="B761" s="36"/>
      <c r="C761" s="36"/>
      <c r="D761" s="36"/>
      <c r="E761" s="36"/>
      <c r="F761" s="36"/>
      <c r="G761" s="36"/>
      <c r="H761" s="36"/>
      <c r="I761" s="36"/>
      <c r="J761" s="36"/>
    </row>
    <row r="762" spans="1:10" s="136" customFormat="1" ht="13.5" customHeight="1" x14ac:dyDescent="0.25">
      <c r="A762" s="36"/>
      <c r="B762" s="36"/>
      <c r="C762" s="36"/>
      <c r="D762" s="36"/>
      <c r="E762" s="36"/>
      <c r="F762" s="36"/>
      <c r="G762" s="36"/>
      <c r="H762" s="36"/>
      <c r="I762" s="36"/>
      <c r="J762" s="36"/>
    </row>
    <row r="763" spans="1:10" s="136" customFormat="1" ht="13.5" customHeight="1" x14ac:dyDescent="0.25">
      <c r="A763" s="36"/>
      <c r="B763" s="36"/>
      <c r="C763" s="36"/>
      <c r="D763" s="36"/>
      <c r="E763" s="36"/>
      <c r="F763" s="36"/>
      <c r="G763" s="36"/>
      <c r="H763" s="36"/>
      <c r="I763" s="36"/>
      <c r="J763" s="36"/>
    </row>
    <row r="764" spans="1:10" s="136" customFormat="1" ht="13.5" customHeight="1" x14ac:dyDescent="0.25">
      <c r="A764" s="36"/>
      <c r="B764" s="36"/>
      <c r="C764" s="36"/>
      <c r="D764" s="36"/>
      <c r="E764" s="36"/>
      <c r="F764" s="36"/>
      <c r="G764" s="36"/>
      <c r="H764" s="36"/>
      <c r="I764" s="36"/>
      <c r="J764" s="36"/>
    </row>
    <row r="765" spans="1:10" s="136" customFormat="1" ht="13.5" customHeight="1" x14ac:dyDescent="0.25">
      <c r="A765" s="36"/>
      <c r="B765" s="36"/>
      <c r="C765" s="36"/>
      <c r="D765" s="36"/>
      <c r="E765" s="36"/>
      <c r="F765" s="36"/>
      <c r="G765" s="36"/>
      <c r="H765" s="36"/>
      <c r="I765" s="36"/>
      <c r="J765" s="36"/>
    </row>
    <row r="766" spans="1:10" s="136" customFormat="1" ht="13.5" customHeight="1" x14ac:dyDescent="0.25">
      <c r="A766" s="36"/>
      <c r="B766" s="36"/>
      <c r="C766" s="36"/>
      <c r="D766" s="36"/>
      <c r="E766" s="36"/>
      <c r="F766" s="36"/>
      <c r="G766" s="36"/>
      <c r="H766" s="36"/>
      <c r="I766" s="36"/>
      <c r="J766" s="36"/>
    </row>
    <row r="767" spans="1:10" s="136" customFormat="1" ht="13.5" customHeight="1" x14ac:dyDescent="0.25">
      <c r="A767" s="36"/>
      <c r="B767" s="36"/>
      <c r="C767" s="36"/>
      <c r="D767" s="36"/>
      <c r="E767" s="36"/>
      <c r="F767" s="36"/>
      <c r="G767" s="36"/>
      <c r="H767" s="36"/>
      <c r="I767" s="36"/>
      <c r="J767" s="36"/>
    </row>
    <row r="768" spans="1:10" s="136" customFormat="1" ht="13.5" customHeight="1" x14ac:dyDescent="0.25">
      <c r="A768" s="36"/>
      <c r="B768" s="36"/>
      <c r="C768" s="36"/>
      <c r="D768" s="36"/>
      <c r="E768" s="36"/>
      <c r="F768" s="36"/>
      <c r="G768" s="36"/>
      <c r="H768" s="36"/>
      <c r="I768" s="36"/>
      <c r="J768" s="36"/>
    </row>
    <row r="769" spans="1:10" s="136" customFormat="1" ht="13.5" customHeight="1" x14ac:dyDescent="0.25">
      <c r="A769" s="36"/>
      <c r="B769" s="36"/>
      <c r="C769" s="36"/>
      <c r="D769" s="36"/>
      <c r="E769" s="36"/>
      <c r="F769" s="36"/>
      <c r="G769" s="36"/>
      <c r="H769" s="36"/>
      <c r="I769" s="36"/>
      <c r="J769" s="36"/>
    </row>
    <row r="770" spans="1:10" s="136" customFormat="1" ht="13.5" customHeight="1" x14ac:dyDescent="0.25">
      <c r="A770" s="36"/>
      <c r="B770" s="36"/>
      <c r="C770" s="36"/>
      <c r="D770" s="36"/>
      <c r="E770" s="36"/>
      <c r="F770" s="36"/>
      <c r="G770" s="36"/>
      <c r="H770" s="36"/>
      <c r="I770" s="36"/>
      <c r="J770" s="36"/>
    </row>
    <row r="771" spans="1:10" s="136" customFormat="1" ht="13.5" customHeight="1" x14ac:dyDescent="0.25">
      <c r="A771" s="36"/>
      <c r="B771" s="36"/>
      <c r="C771" s="36"/>
      <c r="D771" s="36"/>
      <c r="E771" s="36"/>
      <c r="F771" s="36"/>
      <c r="G771" s="36"/>
      <c r="H771" s="36"/>
      <c r="I771" s="36"/>
      <c r="J771" s="36"/>
    </row>
    <row r="772" spans="1:10" s="136" customFormat="1" ht="13.5" customHeight="1" x14ac:dyDescent="0.25">
      <c r="A772" s="36"/>
      <c r="B772" s="36"/>
      <c r="C772" s="36"/>
      <c r="D772" s="36"/>
      <c r="E772" s="36"/>
      <c r="F772" s="36"/>
      <c r="G772" s="36"/>
      <c r="H772" s="36"/>
      <c r="I772" s="36"/>
      <c r="J772" s="36"/>
    </row>
    <row r="773" spans="1:10" s="136" customFormat="1" ht="13.5" customHeight="1" x14ac:dyDescent="0.25">
      <c r="A773" s="36"/>
      <c r="B773" s="36"/>
      <c r="C773" s="36"/>
      <c r="D773" s="36"/>
      <c r="E773" s="36"/>
      <c r="F773" s="36"/>
      <c r="G773" s="36"/>
      <c r="H773" s="36"/>
      <c r="I773" s="36"/>
      <c r="J773" s="36"/>
    </row>
    <row r="774" spans="1:10" s="136" customFormat="1" ht="13.5" customHeight="1" x14ac:dyDescent="0.25">
      <c r="A774" s="36"/>
      <c r="B774" s="36"/>
      <c r="C774" s="36"/>
      <c r="D774" s="36"/>
      <c r="E774" s="36"/>
      <c r="F774" s="36"/>
      <c r="G774" s="36"/>
      <c r="H774" s="36"/>
      <c r="I774" s="36"/>
      <c r="J774" s="36"/>
    </row>
    <row r="775" spans="1:10" s="136" customFormat="1" ht="13.5" customHeight="1" x14ac:dyDescent="0.25">
      <c r="A775" s="36"/>
      <c r="B775" s="36"/>
      <c r="C775" s="36"/>
      <c r="D775" s="36"/>
      <c r="E775" s="36"/>
      <c r="F775" s="36"/>
      <c r="G775" s="36"/>
      <c r="H775" s="36"/>
      <c r="I775" s="36"/>
      <c r="J775" s="36"/>
    </row>
    <row r="776" spans="1:10" s="136" customFormat="1" ht="13.5" customHeight="1" x14ac:dyDescent="0.25">
      <c r="A776" s="36"/>
      <c r="B776" s="36"/>
      <c r="C776" s="36"/>
      <c r="D776" s="36"/>
      <c r="E776" s="36"/>
      <c r="F776" s="36"/>
      <c r="G776" s="36"/>
      <c r="H776" s="36"/>
      <c r="I776" s="36"/>
      <c r="J776" s="36"/>
    </row>
    <row r="777" spans="1:10" s="136" customFormat="1" ht="13.5" customHeight="1" x14ac:dyDescent="0.25">
      <c r="A777" s="36"/>
      <c r="B777" s="36"/>
      <c r="C777" s="36"/>
      <c r="D777" s="36"/>
      <c r="E777" s="36"/>
      <c r="F777" s="36"/>
      <c r="G777" s="36"/>
      <c r="H777" s="36"/>
      <c r="I777" s="36"/>
      <c r="J777" s="36"/>
    </row>
    <row r="778" spans="1:10" s="136" customFormat="1" ht="13.5" customHeight="1" x14ac:dyDescent="0.25">
      <c r="A778" s="36"/>
      <c r="B778" s="36"/>
      <c r="C778" s="36"/>
      <c r="D778" s="36"/>
      <c r="E778" s="36"/>
      <c r="F778" s="36"/>
      <c r="G778" s="36"/>
      <c r="H778" s="36"/>
      <c r="I778" s="36"/>
      <c r="J778" s="36"/>
    </row>
    <row r="779" spans="1:10" s="136" customFormat="1" ht="13.5" customHeight="1" x14ac:dyDescent="0.25">
      <c r="A779" s="36"/>
      <c r="B779" s="36"/>
      <c r="C779" s="36"/>
      <c r="D779" s="36"/>
      <c r="E779" s="36"/>
      <c r="F779" s="36"/>
      <c r="G779" s="36"/>
      <c r="H779" s="36"/>
      <c r="I779" s="36"/>
      <c r="J779" s="36"/>
    </row>
    <row r="780" spans="1:10" s="136" customFormat="1" ht="13.5" customHeight="1" x14ac:dyDescent="0.25">
      <c r="A780" s="36"/>
      <c r="B780" s="36"/>
      <c r="C780" s="36"/>
      <c r="D780" s="36"/>
      <c r="E780" s="36"/>
      <c r="F780" s="36"/>
      <c r="G780" s="36"/>
      <c r="H780" s="36"/>
      <c r="I780" s="36"/>
      <c r="J780" s="36"/>
    </row>
    <row r="781" spans="1:10" s="136" customFormat="1" ht="13.5" customHeight="1" x14ac:dyDescent="0.25">
      <c r="A781" s="36"/>
      <c r="B781" s="36"/>
      <c r="C781" s="36"/>
      <c r="D781" s="36"/>
      <c r="E781" s="36"/>
      <c r="F781" s="36"/>
      <c r="G781" s="36"/>
      <c r="H781" s="36"/>
      <c r="I781" s="36"/>
      <c r="J781" s="36"/>
    </row>
    <row r="782" spans="1:10" s="136" customFormat="1" ht="13.5" customHeight="1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</row>
    <row r="783" spans="1:10" s="136" customFormat="1" ht="13.5" customHeight="1" x14ac:dyDescent="0.25">
      <c r="A783" s="36"/>
      <c r="B783" s="36"/>
      <c r="C783" s="36"/>
      <c r="D783" s="36"/>
      <c r="E783" s="36"/>
      <c r="F783" s="36"/>
      <c r="G783" s="36"/>
      <c r="H783" s="36"/>
      <c r="I783" s="36"/>
      <c r="J783" s="36"/>
    </row>
    <row r="784" spans="1:10" s="136" customFormat="1" ht="13.5" customHeight="1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</row>
    <row r="785" spans="1:10" s="136" customFormat="1" ht="13.5" customHeight="1" x14ac:dyDescent="0.25">
      <c r="A785" s="36"/>
      <c r="B785" s="36"/>
      <c r="C785" s="36"/>
      <c r="D785" s="36"/>
      <c r="E785" s="36"/>
      <c r="F785" s="36"/>
      <c r="G785" s="36"/>
      <c r="H785" s="36"/>
      <c r="I785" s="36"/>
      <c r="J785" s="36"/>
    </row>
    <row r="786" spans="1:10" s="136" customFormat="1" ht="13.5" customHeight="1" x14ac:dyDescent="0.25">
      <c r="A786" s="36"/>
      <c r="B786" s="36"/>
      <c r="C786" s="36"/>
      <c r="D786" s="36"/>
      <c r="E786" s="36"/>
      <c r="F786" s="36"/>
      <c r="G786" s="36"/>
      <c r="H786" s="36"/>
      <c r="I786" s="36"/>
      <c r="J786" s="36"/>
    </row>
    <row r="787" spans="1:10" s="136" customFormat="1" ht="13.5" customHeight="1" x14ac:dyDescent="0.25">
      <c r="A787" s="36"/>
      <c r="B787" s="36"/>
      <c r="C787" s="36"/>
      <c r="D787" s="36"/>
      <c r="E787" s="36"/>
      <c r="F787" s="36"/>
      <c r="G787" s="36"/>
      <c r="H787" s="36"/>
      <c r="I787" s="36"/>
      <c r="J787" s="36"/>
    </row>
    <row r="788" spans="1:10" s="136" customFormat="1" ht="13.5" customHeight="1" x14ac:dyDescent="0.25">
      <c r="A788" s="36"/>
      <c r="B788" s="36"/>
      <c r="C788" s="36"/>
      <c r="D788" s="36"/>
      <c r="E788" s="36"/>
      <c r="F788" s="36"/>
      <c r="G788" s="36"/>
      <c r="H788" s="36"/>
      <c r="I788" s="36"/>
      <c r="J788" s="36"/>
    </row>
    <row r="789" spans="1:10" s="136" customFormat="1" ht="13.5" customHeight="1" x14ac:dyDescent="0.25">
      <c r="A789" s="36"/>
      <c r="B789" s="36"/>
      <c r="C789" s="36"/>
      <c r="D789" s="36"/>
      <c r="E789" s="36"/>
      <c r="F789" s="36"/>
      <c r="G789" s="36"/>
      <c r="H789" s="36"/>
      <c r="I789" s="36"/>
      <c r="J789" s="36"/>
    </row>
    <row r="790" spans="1:10" s="136" customFormat="1" ht="13.5" customHeight="1" x14ac:dyDescent="0.25">
      <c r="A790" s="36"/>
      <c r="B790" s="36"/>
      <c r="C790" s="36"/>
      <c r="D790" s="36"/>
      <c r="E790" s="36"/>
      <c r="F790" s="36"/>
      <c r="G790" s="36"/>
      <c r="H790" s="36"/>
      <c r="I790" s="36"/>
      <c r="J790" s="36"/>
    </row>
    <row r="791" spans="1:10" s="136" customFormat="1" ht="13.5" customHeight="1" x14ac:dyDescent="0.25">
      <c r="A791" s="36"/>
      <c r="B791" s="36"/>
      <c r="C791" s="36"/>
      <c r="D791" s="36"/>
      <c r="E791" s="36"/>
      <c r="F791" s="36"/>
      <c r="G791" s="36"/>
      <c r="H791" s="36"/>
      <c r="I791" s="36"/>
      <c r="J791" s="36"/>
    </row>
    <row r="792" spans="1:10" s="136" customFormat="1" ht="13.5" customHeight="1" x14ac:dyDescent="0.25">
      <c r="A792" s="36"/>
      <c r="B792" s="36"/>
      <c r="C792" s="36"/>
      <c r="D792" s="36"/>
      <c r="E792" s="36"/>
      <c r="F792" s="36"/>
      <c r="G792" s="36"/>
      <c r="H792" s="36"/>
      <c r="I792" s="36"/>
      <c r="J792" s="36"/>
    </row>
    <row r="793" spans="1:10" s="136" customFormat="1" ht="13.5" customHeight="1" x14ac:dyDescent="0.25">
      <c r="A793" s="36"/>
      <c r="B793" s="36"/>
      <c r="C793" s="36"/>
      <c r="D793" s="36"/>
      <c r="E793" s="36"/>
      <c r="F793" s="36"/>
      <c r="G793" s="36"/>
      <c r="H793" s="36"/>
      <c r="I793" s="36"/>
      <c r="J793" s="36"/>
    </row>
    <row r="794" spans="1:10" s="136" customFormat="1" ht="13.5" customHeight="1" x14ac:dyDescent="0.25">
      <c r="A794" s="36"/>
      <c r="B794" s="36"/>
      <c r="C794" s="36"/>
      <c r="D794" s="36"/>
      <c r="E794" s="36"/>
      <c r="F794" s="36"/>
      <c r="G794" s="36"/>
      <c r="H794" s="36"/>
      <c r="I794" s="36"/>
      <c r="J794" s="36"/>
    </row>
    <row r="795" spans="1:10" s="136" customFormat="1" ht="13.5" customHeight="1" x14ac:dyDescent="0.25">
      <c r="A795" s="36"/>
      <c r="B795" s="36"/>
      <c r="C795" s="36"/>
      <c r="D795" s="36"/>
      <c r="E795" s="36"/>
      <c r="F795" s="36"/>
      <c r="G795" s="36"/>
      <c r="H795" s="36"/>
      <c r="I795" s="36"/>
      <c r="J795" s="36"/>
    </row>
    <row r="796" spans="1:10" s="136" customFormat="1" ht="13.5" customHeight="1" x14ac:dyDescent="0.25">
      <c r="A796" s="36"/>
      <c r="B796" s="36"/>
      <c r="C796" s="36"/>
      <c r="D796" s="36"/>
      <c r="E796" s="36"/>
      <c r="F796" s="36"/>
      <c r="G796" s="36"/>
      <c r="H796" s="36"/>
      <c r="I796" s="36"/>
      <c r="J796" s="36"/>
    </row>
    <row r="797" spans="1:10" s="136" customFormat="1" ht="13.5" customHeight="1" x14ac:dyDescent="0.25">
      <c r="A797" s="36"/>
      <c r="B797" s="36"/>
      <c r="C797" s="36"/>
      <c r="D797" s="36"/>
      <c r="E797" s="36"/>
      <c r="F797" s="36"/>
      <c r="G797" s="36"/>
      <c r="H797" s="36"/>
      <c r="I797" s="36"/>
      <c r="J797" s="36"/>
    </row>
    <row r="798" spans="1:10" s="136" customFormat="1" ht="13.5" customHeight="1" x14ac:dyDescent="0.25">
      <c r="A798" s="36"/>
      <c r="B798" s="36"/>
      <c r="C798" s="36"/>
      <c r="D798" s="36"/>
      <c r="E798" s="36"/>
      <c r="F798" s="36"/>
      <c r="G798" s="36"/>
      <c r="H798" s="36"/>
      <c r="I798" s="36"/>
      <c r="J798" s="36"/>
    </row>
    <row r="799" spans="1:10" s="136" customFormat="1" ht="13.5" customHeight="1" x14ac:dyDescent="0.25">
      <c r="A799" s="36"/>
      <c r="B799" s="36"/>
      <c r="C799" s="36"/>
      <c r="D799" s="36"/>
      <c r="E799" s="36"/>
      <c r="F799" s="36"/>
      <c r="G799" s="36"/>
      <c r="H799" s="36"/>
      <c r="I799" s="36"/>
      <c r="J799" s="36"/>
    </row>
    <row r="800" spans="1:10" s="136" customFormat="1" ht="13.5" customHeight="1" x14ac:dyDescent="0.25">
      <c r="A800" s="36"/>
      <c r="B800" s="36"/>
      <c r="C800" s="36"/>
      <c r="D800" s="36"/>
      <c r="E800" s="36"/>
      <c r="F800" s="36"/>
      <c r="G800" s="36"/>
      <c r="H800" s="36"/>
      <c r="I800" s="36"/>
      <c r="J800" s="36"/>
    </row>
    <row r="801" spans="1:10" s="136" customFormat="1" ht="13.5" customHeight="1" x14ac:dyDescent="0.25">
      <c r="A801" s="36"/>
      <c r="B801" s="36"/>
      <c r="C801" s="36"/>
      <c r="D801" s="36"/>
      <c r="E801" s="36"/>
      <c r="F801" s="36"/>
      <c r="G801" s="36"/>
      <c r="H801" s="36"/>
      <c r="I801" s="36"/>
      <c r="J801" s="36"/>
    </row>
    <row r="802" spans="1:10" s="136" customFormat="1" ht="13.5" customHeight="1" x14ac:dyDescent="0.25">
      <c r="A802" s="36"/>
      <c r="B802" s="36"/>
      <c r="C802" s="36"/>
      <c r="D802" s="36"/>
      <c r="E802" s="36"/>
      <c r="F802" s="36"/>
      <c r="G802" s="36"/>
      <c r="H802" s="36"/>
      <c r="I802" s="36"/>
      <c r="J802" s="36"/>
    </row>
    <row r="803" spans="1:10" s="136" customFormat="1" ht="13.5" customHeight="1" x14ac:dyDescent="0.25">
      <c r="A803" s="36"/>
      <c r="B803" s="36"/>
      <c r="C803" s="36"/>
      <c r="D803" s="36"/>
      <c r="E803" s="36"/>
      <c r="F803" s="36"/>
      <c r="G803" s="36"/>
      <c r="H803" s="36"/>
      <c r="I803" s="36"/>
      <c r="J803" s="36"/>
    </row>
    <row r="804" spans="1:10" s="136" customFormat="1" ht="13.5" customHeight="1" x14ac:dyDescent="0.25">
      <c r="A804" s="36"/>
      <c r="B804" s="36"/>
      <c r="C804" s="36"/>
      <c r="D804" s="36"/>
      <c r="E804" s="36"/>
      <c r="F804" s="36"/>
      <c r="G804" s="36"/>
      <c r="H804" s="36"/>
      <c r="I804" s="36"/>
      <c r="J804" s="36"/>
    </row>
    <row r="805" spans="1:10" s="136" customFormat="1" ht="13.5" customHeight="1" x14ac:dyDescent="0.25">
      <c r="A805" s="36"/>
      <c r="B805" s="36"/>
      <c r="C805" s="36"/>
      <c r="D805" s="36"/>
      <c r="E805" s="36"/>
      <c r="F805" s="36"/>
      <c r="G805" s="36"/>
      <c r="H805" s="36"/>
      <c r="I805" s="36"/>
      <c r="J805" s="36"/>
    </row>
    <row r="806" spans="1:10" s="136" customFormat="1" ht="13.5" customHeight="1" x14ac:dyDescent="0.25">
      <c r="A806" s="36"/>
      <c r="B806" s="36"/>
      <c r="C806" s="36"/>
      <c r="D806" s="36"/>
      <c r="E806" s="36"/>
      <c r="F806" s="36"/>
      <c r="G806" s="36"/>
      <c r="H806" s="36"/>
      <c r="I806" s="36"/>
      <c r="J806" s="36"/>
    </row>
    <row r="807" spans="1:10" s="136" customFormat="1" ht="13.5" customHeight="1" x14ac:dyDescent="0.25">
      <c r="A807" s="36"/>
      <c r="B807" s="36"/>
      <c r="C807" s="36"/>
      <c r="D807" s="36"/>
      <c r="E807" s="36"/>
      <c r="F807" s="36"/>
      <c r="G807" s="36"/>
      <c r="H807" s="36"/>
      <c r="I807" s="36"/>
      <c r="J807" s="36"/>
    </row>
    <row r="808" spans="1:10" s="136" customFormat="1" ht="13.5" customHeight="1" x14ac:dyDescent="0.25">
      <c r="A808" s="36"/>
      <c r="B808" s="36"/>
      <c r="C808" s="36"/>
      <c r="D808" s="36"/>
      <c r="E808" s="36"/>
      <c r="F808" s="36"/>
      <c r="G808" s="36"/>
      <c r="H808" s="36"/>
      <c r="I808" s="36"/>
      <c r="J808" s="36"/>
    </row>
    <row r="809" spans="1:10" s="136" customFormat="1" ht="13.5" customHeight="1" x14ac:dyDescent="0.25">
      <c r="A809" s="36"/>
      <c r="B809" s="36"/>
      <c r="C809" s="36"/>
      <c r="D809" s="36"/>
      <c r="E809" s="36"/>
      <c r="F809" s="36"/>
      <c r="G809" s="36"/>
      <c r="H809" s="36"/>
      <c r="I809" s="36"/>
      <c r="J809" s="36"/>
    </row>
    <row r="810" spans="1:10" s="136" customFormat="1" ht="13.5" customHeight="1" x14ac:dyDescent="0.25">
      <c r="A810" s="36"/>
      <c r="B810" s="36"/>
      <c r="C810" s="36"/>
      <c r="D810" s="36"/>
      <c r="E810" s="36"/>
      <c r="F810" s="36"/>
      <c r="G810" s="36"/>
      <c r="H810" s="36"/>
      <c r="I810" s="36"/>
      <c r="J810" s="36"/>
    </row>
    <row r="811" spans="1:10" s="136" customFormat="1" ht="13.5" customHeight="1" x14ac:dyDescent="0.25">
      <c r="A811" s="36"/>
      <c r="B811" s="36"/>
      <c r="C811" s="36"/>
      <c r="D811" s="36"/>
      <c r="E811" s="36"/>
      <c r="F811" s="36"/>
      <c r="G811" s="36"/>
      <c r="H811" s="36"/>
      <c r="I811" s="36"/>
      <c r="J811" s="36"/>
    </row>
    <row r="812" spans="1:10" s="136" customFormat="1" ht="13.5" customHeight="1" x14ac:dyDescent="0.25">
      <c r="A812" s="36"/>
      <c r="B812" s="36"/>
      <c r="C812" s="36"/>
      <c r="D812" s="36"/>
      <c r="E812" s="36"/>
      <c r="F812" s="36"/>
      <c r="G812" s="36"/>
      <c r="H812" s="36"/>
      <c r="I812" s="36"/>
      <c r="J812" s="36"/>
    </row>
    <row r="813" spans="1:10" s="136" customFormat="1" ht="13.5" customHeight="1" x14ac:dyDescent="0.25">
      <c r="A813" s="36"/>
      <c r="B813" s="36"/>
      <c r="C813" s="36"/>
      <c r="D813" s="36"/>
      <c r="E813" s="36"/>
      <c r="F813" s="36"/>
      <c r="G813" s="36"/>
      <c r="H813" s="36"/>
      <c r="I813" s="36"/>
      <c r="J813" s="36"/>
    </row>
    <row r="814" spans="1:10" s="136" customFormat="1" ht="13.5" customHeight="1" x14ac:dyDescent="0.25">
      <c r="A814" s="36"/>
      <c r="B814" s="36"/>
      <c r="C814" s="36"/>
      <c r="D814" s="36"/>
      <c r="E814" s="36"/>
      <c r="F814" s="36"/>
      <c r="G814" s="36"/>
      <c r="H814" s="36"/>
      <c r="I814" s="36"/>
      <c r="J814" s="36"/>
    </row>
    <row r="815" spans="1:10" s="136" customFormat="1" ht="13.5" customHeight="1" x14ac:dyDescent="0.25">
      <c r="A815" s="36"/>
      <c r="B815" s="36"/>
      <c r="C815" s="36"/>
      <c r="D815" s="36"/>
      <c r="E815" s="36"/>
      <c r="F815" s="36"/>
      <c r="G815" s="36"/>
      <c r="H815" s="36"/>
      <c r="I815" s="36"/>
      <c r="J815" s="36"/>
    </row>
    <row r="816" spans="1:10" s="136" customFormat="1" ht="13.5" customHeight="1" x14ac:dyDescent="0.25">
      <c r="A816" s="36"/>
      <c r="B816" s="36"/>
      <c r="C816" s="36"/>
      <c r="D816" s="36"/>
      <c r="E816" s="36"/>
      <c r="F816" s="36"/>
      <c r="G816" s="36"/>
      <c r="H816" s="36"/>
      <c r="I816" s="36"/>
      <c r="J816" s="36"/>
    </row>
    <row r="817" spans="1:10" s="136" customFormat="1" ht="13.5" customHeight="1" x14ac:dyDescent="0.25">
      <c r="A817" s="36"/>
      <c r="B817" s="36"/>
      <c r="C817" s="36"/>
      <c r="D817" s="36"/>
      <c r="E817" s="36"/>
      <c r="F817" s="36"/>
      <c r="G817" s="36"/>
      <c r="H817" s="36"/>
      <c r="I817" s="36"/>
      <c r="J817" s="36"/>
    </row>
    <row r="818" spans="1:10" s="136" customFormat="1" ht="13.5" customHeight="1" x14ac:dyDescent="0.25">
      <c r="A818" s="36"/>
      <c r="B818" s="36"/>
      <c r="C818" s="36"/>
      <c r="D818" s="36"/>
      <c r="E818" s="36"/>
      <c r="F818" s="36"/>
      <c r="G818" s="36"/>
      <c r="H818" s="36"/>
      <c r="I818" s="36"/>
      <c r="J818" s="36"/>
    </row>
    <row r="819" spans="1:10" s="136" customFormat="1" ht="13.5" customHeight="1" x14ac:dyDescent="0.25">
      <c r="A819" s="36"/>
      <c r="B819" s="36"/>
      <c r="C819" s="36"/>
      <c r="D819" s="36"/>
      <c r="E819" s="36"/>
      <c r="F819" s="36"/>
      <c r="G819" s="36"/>
      <c r="H819" s="36"/>
      <c r="I819" s="36"/>
      <c r="J819" s="36"/>
    </row>
    <row r="820" spans="1:10" s="136" customFormat="1" ht="13.5" customHeight="1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</row>
    <row r="821" spans="1:10" s="136" customFormat="1" ht="13.5" customHeight="1" x14ac:dyDescent="0.25">
      <c r="A821" s="36"/>
      <c r="B821" s="36"/>
      <c r="C821" s="36"/>
      <c r="D821" s="36"/>
      <c r="E821" s="36"/>
      <c r="F821" s="36"/>
      <c r="G821" s="36"/>
      <c r="H821" s="36"/>
      <c r="I821" s="36"/>
      <c r="J821" s="36"/>
    </row>
    <row r="822" spans="1:10" s="136" customFormat="1" ht="13.5" customHeight="1" x14ac:dyDescent="0.25">
      <c r="A822" s="36"/>
      <c r="B822" s="36"/>
      <c r="C822" s="36"/>
      <c r="D822" s="36"/>
      <c r="E822" s="36"/>
      <c r="F822" s="36"/>
      <c r="G822" s="36"/>
      <c r="H822" s="36"/>
      <c r="I822" s="36"/>
      <c r="J822" s="36"/>
    </row>
    <row r="823" spans="1:10" s="136" customFormat="1" ht="13.5" customHeight="1" x14ac:dyDescent="0.25">
      <c r="A823" s="36"/>
      <c r="B823" s="36"/>
      <c r="C823" s="36"/>
      <c r="D823" s="36"/>
      <c r="E823" s="36"/>
      <c r="F823" s="36"/>
      <c r="G823" s="36"/>
      <c r="H823" s="36"/>
      <c r="I823" s="36"/>
      <c r="J823" s="36"/>
    </row>
    <row r="824" spans="1:10" s="136" customFormat="1" ht="13.5" customHeight="1" x14ac:dyDescent="0.25">
      <c r="A824" s="36"/>
      <c r="B824" s="36"/>
      <c r="C824" s="36"/>
      <c r="D824" s="36"/>
      <c r="E824" s="36"/>
      <c r="F824" s="36"/>
      <c r="G824" s="36"/>
      <c r="H824" s="36"/>
      <c r="I824" s="36"/>
      <c r="J824" s="36"/>
    </row>
    <row r="825" spans="1:10" s="136" customFormat="1" ht="13.5" customHeight="1" x14ac:dyDescent="0.25">
      <c r="A825" s="36"/>
      <c r="B825" s="36"/>
      <c r="C825" s="36"/>
      <c r="D825" s="36"/>
      <c r="E825" s="36"/>
      <c r="F825" s="36"/>
      <c r="G825" s="36"/>
      <c r="H825" s="36"/>
      <c r="I825" s="36"/>
      <c r="J825" s="36"/>
    </row>
    <row r="826" spans="1:10" s="136" customFormat="1" ht="13.5" customHeight="1" x14ac:dyDescent="0.25">
      <c r="A826" s="36"/>
      <c r="B826" s="36"/>
      <c r="C826" s="36"/>
      <c r="D826" s="36"/>
      <c r="E826" s="36"/>
      <c r="F826" s="36"/>
      <c r="G826" s="36"/>
      <c r="H826" s="36"/>
      <c r="I826" s="36"/>
      <c r="J826" s="36"/>
    </row>
    <row r="827" spans="1:10" s="136" customFormat="1" ht="13.5" customHeight="1" x14ac:dyDescent="0.25">
      <c r="A827" s="36"/>
      <c r="B827" s="36"/>
      <c r="C827" s="36"/>
      <c r="D827" s="36"/>
      <c r="E827" s="36"/>
      <c r="F827" s="36"/>
      <c r="G827" s="36"/>
      <c r="H827" s="36"/>
      <c r="I827" s="36"/>
      <c r="J827" s="36"/>
    </row>
    <row r="828" spans="1:10" s="136" customFormat="1" ht="13.5" customHeight="1" x14ac:dyDescent="0.25">
      <c r="A828" s="36"/>
      <c r="B828" s="36"/>
      <c r="C828" s="36"/>
      <c r="D828" s="36"/>
      <c r="E828" s="36"/>
      <c r="F828" s="36"/>
      <c r="G828" s="36"/>
      <c r="H828" s="36"/>
      <c r="I828" s="36"/>
      <c r="J828" s="36"/>
    </row>
    <row r="829" spans="1:10" s="136" customFormat="1" ht="13.5" customHeight="1" x14ac:dyDescent="0.25">
      <c r="A829" s="36"/>
      <c r="B829" s="36"/>
      <c r="C829" s="36"/>
      <c r="D829" s="36"/>
      <c r="E829" s="36"/>
      <c r="F829" s="36"/>
      <c r="G829" s="36"/>
      <c r="H829" s="36"/>
      <c r="I829" s="36"/>
      <c r="J829" s="36"/>
    </row>
    <row r="830" spans="1:10" s="136" customFormat="1" ht="13.5" customHeight="1" x14ac:dyDescent="0.25">
      <c r="A830" s="36"/>
      <c r="B830" s="36"/>
      <c r="C830" s="36"/>
      <c r="D830" s="36"/>
      <c r="E830" s="36"/>
      <c r="F830" s="36"/>
      <c r="G830" s="36"/>
      <c r="H830" s="36"/>
      <c r="I830" s="36"/>
      <c r="J830" s="36"/>
    </row>
    <row r="831" spans="1:10" s="136" customFormat="1" ht="13.5" customHeight="1" x14ac:dyDescent="0.25">
      <c r="A831" s="36"/>
      <c r="B831" s="36"/>
      <c r="C831" s="36"/>
      <c r="D831" s="36"/>
      <c r="E831" s="36"/>
      <c r="F831" s="36"/>
      <c r="G831" s="36"/>
      <c r="H831" s="36"/>
      <c r="I831" s="36"/>
      <c r="J831" s="36"/>
    </row>
    <row r="832" spans="1:10" s="136" customFormat="1" ht="13.5" customHeight="1" x14ac:dyDescent="0.25">
      <c r="A832" s="36"/>
      <c r="B832" s="36"/>
      <c r="C832" s="36"/>
      <c r="D832" s="36"/>
      <c r="E832" s="36"/>
      <c r="F832" s="36"/>
      <c r="G832" s="36"/>
      <c r="H832" s="36"/>
      <c r="I832" s="36"/>
      <c r="J832" s="36"/>
    </row>
    <row r="833" spans="1:10" s="136" customFormat="1" ht="13.5" customHeight="1" x14ac:dyDescent="0.25">
      <c r="A833" s="36"/>
      <c r="B833" s="36"/>
      <c r="C833" s="36"/>
      <c r="D833" s="36"/>
      <c r="E833" s="36"/>
      <c r="F833" s="36"/>
      <c r="G833" s="36"/>
      <c r="H833" s="36"/>
      <c r="I833" s="36"/>
      <c r="J833" s="36"/>
    </row>
    <row r="834" spans="1:10" s="136" customFormat="1" ht="13.5" customHeight="1" x14ac:dyDescent="0.25">
      <c r="A834" s="36"/>
      <c r="B834" s="36"/>
      <c r="C834" s="36"/>
      <c r="D834" s="36"/>
      <c r="E834" s="36"/>
      <c r="F834" s="36"/>
      <c r="G834" s="36"/>
      <c r="H834" s="36"/>
      <c r="I834" s="36"/>
      <c r="J834" s="36"/>
    </row>
    <row r="835" spans="1:10" s="136" customFormat="1" ht="13.5" customHeight="1" x14ac:dyDescent="0.25">
      <c r="A835" s="36"/>
      <c r="B835" s="36"/>
      <c r="C835" s="36"/>
      <c r="D835" s="36"/>
      <c r="E835" s="36"/>
      <c r="F835" s="36"/>
      <c r="G835" s="36"/>
      <c r="H835" s="36"/>
      <c r="I835" s="36"/>
      <c r="J835" s="36"/>
    </row>
    <row r="836" spans="1:10" s="136" customFormat="1" ht="13.5" customHeight="1" x14ac:dyDescent="0.25">
      <c r="A836" s="36"/>
      <c r="B836" s="36"/>
      <c r="C836" s="36"/>
      <c r="D836" s="36"/>
      <c r="E836" s="36"/>
      <c r="F836" s="36"/>
      <c r="G836" s="36"/>
      <c r="H836" s="36"/>
      <c r="I836" s="36"/>
      <c r="J836" s="36"/>
    </row>
    <row r="837" spans="1:10" s="136" customFormat="1" ht="13.5" customHeight="1" x14ac:dyDescent="0.25">
      <c r="A837" s="36"/>
      <c r="B837" s="36"/>
      <c r="C837" s="36"/>
      <c r="D837" s="36"/>
      <c r="E837" s="36"/>
      <c r="F837" s="36"/>
      <c r="G837" s="36"/>
      <c r="H837" s="36"/>
      <c r="I837" s="36"/>
      <c r="J837" s="36"/>
    </row>
    <row r="838" spans="1:10" s="136" customFormat="1" ht="13.5" customHeight="1" x14ac:dyDescent="0.25">
      <c r="A838" s="36"/>
      <c r="B838" s="36"/>
      <c r="C838" s="36"/>
      <c r="D838" s="36"/>
      <c r="E838" s="36"/>
      <c r="F838" s="36"/>
      <c r="G838" s="36"/>
      <c r="H838" s="36"/>
      <c r="I838" s="36"/>
      <c r="J838" s="36"/>
    </row>
    <row r="839" spans="1:10" s="136" customFormat="1" ht="13.5" customHeight="1" x14ac:dyDescent="0.25">
      <c r="A839" s="36"/>
      <c r="B839" s="36"/>
      <c r="C839" s="36"/>
      <c r="D839" s="36"/>
      <c r="E839" s="36"/>
      <c r="F839" s="36"/>
      <c r="G839" s="36"/>
      <c r="H839" s="36"/>
      <c r="I839" s="36"/>
      <c r="J839" s="36"/>
    </row>
    <row r="840" spans="1:10" s="136" customFormat="1" ht="13.5" customHeight="1" x14ac:dyDescent="0.25">
      <c r="A840" s="36"/>
      <c r="B840" s="36"/>
      <c r="C840" s="36"/>
      <c r="D840" s="36"/>
      <c r="E840" s="36"/>
      <c r="F840" s="36"/>
      <c r="G840" s="36"/>
      <c r="H840" s="36"/>
      <c r="I840" s="36"/>
      <c r="J840" s="36"/>
    </row>
    <row r="841" spans="1:10" s="136" customFormat="1" ht="13.5" customHeight="1" x14ac:dyDescent="0.25">
      <c r="A841" s="36"/>
      <c r="B841" s="36"/>
      <c r="C841" s="36"/>
      <c r="D841" s="36"/>
      <c r="E841" s="36"/>
      <c r="F841" s="36"/>
      <c r="G841" s="36"/>
      <c r="H841" s="36"/>
      <c r="I841" s="36"/>
      <c r="J841" s="36"/>
    </row>
    <row r="842" spans="1:10" s="136" customFormat="1" ht="13.5" customHeight="1" x14ac:dyDescent="0.25">
      <c r="A842" s="36"/>
      <c r="B842" s="36"/>
      <c r="C842" s="36"/>
      <c r="D842" s="36"/>
      <c r="E842" s="36"/>
      <c r="F842" s="36"/>
      <c r="G842" s="36"/>
      <c r="H842" s="36"/>
      <c r="I842" s="36"/>
      <c r="J842" s="36"/>
    </row>
    <row r="843" spans="1:10" s="136" customFormat="1" ht="13.5" customHeight="1" x14ac:dyDescent="0.25">
      <c r="A843" s="36"/>
      <c r="B843" s="36"/>
      <c r="C843" s="36"/>
      <c r="D843" s="36"/>
      <c r="E843" s="36"/>
      <c r="F843" s="36"/>
      <c r="G843" s="36"/>
      <c r="H843" s="36"/>
      <c r="I843" s="36"/>
      <c r="J843" s="36"/>
    </row>
    <row r="844" spans="1:10" s="136" customFormat="1" ht="13.5" customHeight="1" x14ac:dyDescent="0.25">
      <c r="A844" s="36"/>
      <c r="B844" s="36"/>
      <c r="C844" s="36"/>
      <c r="D844" s="36"/>
      <c r="E844" s="36"/>
      <c r="F844" s="36"/>
      <c r="G844" s="36"/>
      <c r="H844" s="36"/>
      <c r="I844" s="36"/>
      <c r="J844" s="36"/>
    </row>
    <row r="845" spans="1:10" s="136" customFormat="1" ht="13.5" customHeight="1" x14ac:dyDescent="0.25">
      <c r="A845" s="36"/>
      <c r="B845" s="36"/>
      <c r="C845" s="36"/>
      <c r="D845" s="36"/>
      <c r="E845" s="36"/>
      <c r="F845" s="36"/>
      <c r="G845" s="36"/>
      <c r="H845" s="36"/>
      <c r="I845" s="36"/>
      <c r="J845" s="36"/>
    </row>
    <row r="846" spans="1:10" s="136" customFormat="1" ht="13.5" customHeight="1" x14ac:dyDescent="0.25">
      <c r="A846" s="36"/>
      <c r="B846" s="36"/>
      <c r="C846" s="36"/>
      <c r="D846" s="36"/>
      <c r="E846" s="36"/>
      <c r="F846" s="36"/>
      <c r="G846" s="36"/>
      <c r="H846" s="36"/>
      <c r="I846" s="36"/>
      <c r="J846" s="36"/>
    </row>
    <row r="847" spans="1:10" s="136" customFormat="1" ht="13.5" customHeight="1" x14ac:dyDescent="0.25">
      <c r="A847" s="36"/>
      <c r="B847" s="36"/>
      <c r="C847" s="36"/>
      <c r="D847" s="36"/>
      <c r="E847" s="36"/>
      <c r="F847" s="36"/>
      <c r="G847" s="36"/>
      <c r="H847" s="36"/>
      <c r="I847" s="36"/>
      <c r="J847" s="36"/>
    </row>
    <row r="848" spans="1:10" s="136" customFormat="1" ht="13.5" customHeight="1" x14ac:dyDescent="0.25">
      <c r="A848" s="36"/>
      <c r="B848" s="36"/>
      <c r="C848" s="36"/>
      <c r="D848" s="36"/>
      <c r="E848" s="36"/>
      <c r="F848" s="36"/>
      <c r="G848" s="36"/>
      <c r="H848" s="36"/>
      <c r="I848" s="36"/>
      <c r="J848" s="36"/>
    </row>
    <row r="849" spans="1:10" s="136" customFormat="1" ht="13.5" customHeight="1" x14ac:dyDescent="0.25">
      <c r="A849" s="36"/>
      <c r="B849" s="36"/>
      <c r="C849" s="36"/>
      <c r="D849" s="36"/>
      <c r="E849" s="36"/>
      <c r="F849" s="36"/>
      <c r="G849" s="36"/>
      <c r="H849" s="36"/>
      <c r="I849" s="36"/>
      <c r="J849" s="36"/>
    </row>
    <row r="850" spans="1:10" s="136" customFormat="1" ht="13.5" customHeight="1" x14ac:dyDescent="0.25">
      <c r="A850" s="36"/>
      <c r="B850" s="36"/>
      <c r="C850" s="36"/>
      <c r="D850" s="36"/>
      <c r="E850" s="36"/>
      <c r="F850" s="36"/>
      <c r="G850" s="36"/>
      <c r="H850" s="36"/>
      <c r="I850" s="36"/>
      <c r="J850" s="36"/>
    </row>
    <row r="851" spans="1:10" s="136" customFormat="1" ht="13.5" customHeight="1" x14ac:dyDescent="0.25">
      <c r="A851" s="36"/>
      <c r="B851" s="36"/>
      <c r="C851" s="36"/>
      <c r="D851" s="36"/>
      <c r="E851" s="36"/>
      <c r="F851" s="36"/>
      <c r="G851" s="36"/>
      <c r="H851" s="36"/>
      <c r="I851" s="36"/>
      <c r="J851" s="36"/>
    </row>
    <row r="852" spans="1:10" s="136" customFormat="1" ht="13.5" customHeight="1" x14ac:dyDescent="0.25">
      <c r="A852" s="36"/>
      <c r="B852" s="36"/>
      <c r="C852" s="36"/>
      <c r="D852" s="36"/>
      <c r="E852" s="36"/>
      <c r="F852" s="36"/>
      <c r="G852" s="36"/>
      <c r="H852" s="36"/>
      <c r="I852" s="36"/>
      <c r="J852" s="36"/>
    </row>
    <row r="853" spans="1:10" s="136" customFormat="1" ht="13.5" customHeight="1" x14ac:dyDescent="0.25">
      <c r="A853" s="36"/>
      <c r="B853" s="36"/>
      <c r="C853" s="36"/>
      <c r="D853" s="36"/>
      <c r="E853" s="36"/>
      <c r="F853" s="36"/>
      <c r="G853" s="36"/>
      <c r="H853" s="36"/>
      <c r="I853" s="36"/>
      <c r="J853" s="36"/>
    </row>
    <row r="854" spans="1:10" s="136" customFormat="1" ht="13.5" customHeight="1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</row>
    <row r="855" spans="1:10" s="136" customFormat="1" ht="13.5" customHeight="1" x14ac:dyDescent="0.25">
      <c r="A855" s="36"/>
      <c r="B855" s="36"/>
      <c r="C855" s="36"/>
      <c r="D855" s="36"/>
      <c r="E855" s="36"/>
      <c r="F855" s="36"/>
      <c r="G855" s="36"/>
      <c r="H855" s="36"/>
      <c r="I855" s="36"/>
      <c r="J855" s="36"/>
    </row>
    <row r="856" spans="1:10" s="136" customFormat="1" ht="13.5" customHeight="1" x14ac:dyDescent="0.25">
      <c r="A856" s="36"/>
      <c r="B856" s="36"/>
      <c r="C856" s="36"/>
      <c r="D856" s="36"/>
      <c r="E856" s="36"/>
      <c r="F856" s="36"/>
      <c r="G856" s="36"/>
      <c r="H856" s="36"/>
      <c r="I856" s="36"/>
      <c r="J856" s="36"/>
    </row>
    <row r="857" spans="1:10" s="136" customFormat="1" ht="13.5" customHeight="1" x14ac:dyDescent="0.25">
      <c r="A857" s="36"/>
      <c r="B857" s="36"/>
      <c r="C857" s="36"/>
      <c r="D857" s="36"/>
      <c r="E857" s="36"/>
      <c r="F857" s="36"/>
      <c r="G857" s="36"/>
      <c r="H857" s="36"/>
      <c r="I857" s="36"/>
      <c r="J857" s="36"/>
    </row>
    <row r="858" spans="1:10" s="136" customFormat="1" ht="13.5" customHeight="1" x14ac:dyDescent="0.25">
      <c r="A858" s="36"/>
      <c r="B858" s="36"/>
      <c r="C858" s="36"/>
      <c r="D858" s="36"/>
      <c r="E858" s="36"/>
      <c r="F858" s="36"/>
      <c r="G858" s="36"/>
      <c r="H858" s="36"/>
      <c r="I858" s="36"/>
      <c r="J858" s="36"/>
    </row>
    <row r="859" spans="1:10" s="136" customFormat="1" ht="13.5" customHeight="1" x14ac:dyDescent="0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</row>
    <row r="860" spans="1:10" s="136" customFormat="1" ht="13.5" customHeight="1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</row>
    <row r="861" spans="1:10" s="136" customFormat="1" ht="13.5" customHeight="1" x14ac:dyDescent="0.25">
      <c r="A861" s="36"/>
      <c r="B861" s="36"/>
      <c r="C861" s="36"/>
      <c r="D861" s="36"/>
      <c r="E861" s="36"/>
      <c r="F861" s="36"/>
      <c r="G861" s="36"/>
      <c r="H861" s="36"/>
      <c r="I861" s="36"/>
      <c r="J861" s="36"/>
    </row>
    <row r="862" spans="1:10" s="136" customFormat="1" ht="13.5" customHeight="1" x14ac:dyDescent="0.25">
      <c r="A862" s="36"/>
      <c r="B862" s="36"/>
      <c r="C862" s="36"/>
      <c r="D862" s="36"/>
      <c r="E862" s="36"/>
      <c r="F862" s="36"/>
      <c r="G862" s="36"/>
      <c r="H862" s="36"/>
      <c r="I862" s="36"/>
      <c r="J862" s="36"/>
    </row>
    <row r="863" spans="1:10" s="136" customFormat="1" ht="13.5" customHeight="1" x14ac:dyDescent="0.25">
      <c r="A863" s="36"/>
      <c r="B863" s="36"/>
      <c r="C863" s="36"/>
      <c r="D863" s="36"/>
      <c r="E863" s="36"/>
      <c r="F863" s="36"/>
      <c r="G863" s="36"/>
      <c r="H863" s="36"/>
      <c r="I863" s="36"/>
      <c r="J863" s="36"/>
    </row>
    <row r="864" spans="1:10" s="136" customFormat="1" ht="13.5" customHeight="1" x14ac:dyDescent="0.25">
      <c r="A864" s="36"/>
      <c r="B864" s="36"/>
      <c r="C864" s="36"/>
      <c r="D864" s="36"/>
      <c r="E864" s="36"/>
      <c r="F864" s="36"/>
      <c r="G864" s="36"/>
      <c r="H864" s="36"/>
      <c r="I864" s="36"/>
      <c r="J864" s="36"/>
    </row>
    <row r="865" spans="1:10" s="136" customFormat="1" ht="13.5" customHeight="1" x14ac:dyDescent="0.25">
      <c r="A865" s="36"/>
      <c r="B865" s="36"/>
      <c r="C865" s="36"/>
      <c r="D865" s="36"/>
      <c r="E865" s="36"/>
      <c r="F865" s="36"/>
      <c r="G865" s="36"/>
      <c r="H865" s="36"/>
      <c r="I865" s="36"/>
      <c r="J865" s="36"/>
    </row>
    <row r="866" spans="1:10" s="136" customFormat="1" ht="13.5" customHeight="1" x14ac:dyDescent="0.25">
      <c r="A866" s="36"/>
      <c r="B866" s="36"/>
      <c r="C866" s="36"/>
      <c r="D866" s="36"/>
      <c r="E866" s="36"/>
      <c r="F866" s="36"/>
      <c r="G866" s="36"/>
      <c r="H866" s="36"/>
      <c r="I866" s="36"/>
      <c r="J866" s="36"/>
    </row>
    <row r="867" spans="1:10" s="136" customFormat="1" ht="13.5" customHeight="1" x14ac:dyDescent="0.25">
      <c r="A867" s="36"/>
      <c r="B867" s="36"/>
      <c r="C867" s="36"/>
      <c r="D867" s="36"/>
      <c r="E867" s="36"/>
      <c r="F867" s="36"/>
      <c r="G867" s="36"/>
      <c r="H867" s="36"/>
      <c r="I867" s="36"/>
      <c r="J867" s="36"/>
    </row>
    <row r="868" spans="1:10" s="136" customFormat="1" ht="13.5" customHeight="1" x14ac:dyDescent="0.25">
      <c r="A868" s="36"/>
      <c r="B868" s="36"/>
      <c r="C868" s="36"/>
      <c r="D868" s="36"/>
      <c r="E868" s="36"/>
      <c r="F868" s="36"/>
      <c r="G868" s="36"/>
      <c r="H868" s="36"/>
      <c r="I868" s="36"/>
      <c r="J868" s="36"/>
    </row>
    <row r="869" spans="1:10" s="136" customFormat="1" ht="13.5" customHeight="1" x14ac:dyDescent="0.25">
      <c r="A869" s="36"/>
      <c r="B869" s="36"/>
      <c r="C869" s="36"/>
      <c r="D869" s="36"/>
      <c r="E869" s="36"/>
      <c r="F869" s="36"/>
      <c r="G869" s="36"/>
      <c r="H869" s="36"/>
      <c r="I869" s="36"/>
      <c r="J869" s="36"/>
    </row>
    <row r="870" spans="1:10" s="136" customFormat="1" ht="13.5" customHeight="1" x14ac:dyDescent="0.25">
      <c r="A870" s="36"/>
      <c r="B870" s="36"/>
      <c r="C870" s="36"/>
      <c r="D870" s="36"/>
      <c r="E870" s="36"/>
      <c r="F870" s="36"/>
      <c r="G870" s="36"/>
      <c r="H870" s="36"/>
      <c r="I870" s="36"/>
      <c r="J870" s="36"/>
    </row>
    <row r="871" spans="1:10" s="136" customFormat="1" ht="13.5" customHeight="1" x14ac:dyDescent="0.25">
      <c r="A871" s="36"/>
      <c r="B871" s="36"/>
      <c r="C871" s="36"/>
      <c r="D871" s="36"/>
      <c r="E871" s="36"/>
      <c r="F871" s="36"/>
      <c r="G871" s="36"/>
      <c r="H871" s="36"/>
      <c r="I871" s="36"/>
      <c r="J871" s="36"/>
    </row>
    <row r="872" spans="1:10" s="136" customFormat="1" ht="13.5" customHeight="1" x14ac:dyDescent="0.25">
      <c r="A872" s="36"/>
      <c r="B872" s="36"/>
      <c r="C872" s="36"/>
      <c r="D872" s="36"/>
      <c r="E872" s="36"/>
      <c r="F872" s="36"/>
      <c r="G872" s="36"/>
      <c r="H872" s="36"/>
      <c r="I872" s="36"/>
      <c r="J872" s="36"/>
    </row>
    <row r="873" spans="1:10" s="136" customFormat="1" ht="13.5" customHeight="1" x14ac:dyDescent="0.25">
      <c r="A873" s="36"/>
      <c r="B873" s="36"/>
      <c r="C873" s="36"/>
      <c r="D873" s="36"/>
      <c r="E873" s="36"/>
      <c r="F873" s="36"/>
      <c r="G873" s="36"/>
      <c r="H873" s="36"/>
      <c r="I873" s="36"/>
      <c r="J873" s="36"/>
    </row>
    <row r="874" spans="1:10" s="136" customFormat="1" ht="13.5" customHeight="1" x14ac:dyDescent="0.25">
      <c r="A874" s="36"/>
      <c r="B874" s="36"/>
      <c r="C874" s="36"/>
      <c r="D874" s="36"/>
      <c r="E874" s="36"/>
      <c r="F874" s="36"/>
      <c r="G874" s="36"/>
      <c r="H874" s="36"/>
      <c r="I874" s="36"/>
      <c r="J874" s="36"/>
    </row>
    <row r="875" spans="1:10" s="136" customFormat="1" ht="13.5" customHeight="1" x14ac:dyDescent="0.25">
      <c r="A875" s="36"/>
      <c r="B875" s="36"/>
      <c r="C875" s="36"/>
      <c r="D875" s="36"/>
      <c r="E875" s="36"/>
      <c r="F875" s="36"/>
      <c r="G875" s="36"/>
      <c r="H875" s="36"/>
      <c r="I875" s="36"/>
      <c r="J875" s="36"/>
    </row>
    <row r="876" spans="1:10" s="136" customFormat="1" ht="13.5" customHeight="1" x14ac:dyDescent="0.25">
      <c r="A876" s="36"/>
      <c r="B876" s="36"/>
      <c r="C876" s="36"/>
      <c r="D876" s="36"/>
      <c r="E876" s="36"/>
      <c r="F876" s="36"/>
      <c r="G876" s="36"/>
      <c r="H876" s="36"/>
      <c r="I876" s="36"/>
      <c r="J876" s="36"/>
    </row>
    <row r="877" spans="1:10" s="136" customFormat="1" ht="13.5" customHeight="1" x14ac:dyDescent="0.25">
      <c r="A877" s="36"/>
      <c r="B877" s="36"/>
      <c r="C877" s="36"/>
      <c r="D877" s="36"/>
      <c r="E877" s="36"/>
      <c r="F877" s="36"/>
      <c r="G877" s="36"/>
      <c r="H877" s="36"/>
      <c r="I877" s="36"/>
      <c r="J877" s="36"/>
    </row>
    <row r="878" spans="1:10" s="136" customFormat="1" ht="13.5" customHeight="1" x14ac:dyDescent="0.25">
      <c r="A878" s="36"/>
      <c r="B878" s="36"/>
      <c r="C878" s="36"/>
      <c r="D878" s="36"/>
      <c r="E878" s="36"/>
      <c r="F878" s="36"/>
      <c r="G878" s="36"/>
      <c r="H878" s="36"/>
      <c r="I878" s="36"/>
      <c r="J878" s="36"/>
    </row>
    <row r="879" spans="1:10" s="136" customFormat="1" ht="13.5" customHeight="1" x14ac:dyDescent="0.25">
      <c r="A879" s="36"/>
      <c r="B879" s="36"/>
      <c r="C879" s="36"/>
      <c r="D879" s="36"/>
      <c r="E879" s="36"/>
      <c r="F879" s="36"/>
      <c r="G879" s="36"/>
      <c r="H879" s="36"/>
      <c r="I879" s="36"/>
      <c r="J879" s="36"/>
    </row>
    <row r="880" spans="1:10" s="136" customFormat="1" ht="13.5" customHeight="1" x14ac:dyDescent="0.25">
      <c r="A880" s="36"/>
      <c r="B880" s="36"/>
      <c r="C880" s="36"/>
      <c r="D880" s="36"/>
      <c r="E880" s="36"/>
      <c r="F880" s="36"/>
      <c r="G880" s="36"/>
      <c r="H880" s="36"/>
      <c r="I880" s="36"/>
      <c r="J880" s="36"/>
    </row>
    <row r="881" spans="1:10" s="136" customFormat="1" ht="13.5" customHeight="1" x14ac:dyDescent="0.25">
      <c r="A881" s="36"/>
      <c r="B881" s="36"/>
      <c r="C881" s="36"/>
      <c r="D881" s="36"/>
      <c r="E881" s="36"/>
      <c r="F881" s="36"/>
      <c r="G881" s="36"/>
      <c r="H881" s="36"/>
      <c r="I881" s="36"/>
      <c r="J881" s="36"/>
    </row>
    <row r="882" spans="1:10" s="136" customFormat="1" ht="13.5" customHeight="1" x14ac:dyDescent="0.25">
      <c r="A882" s="36"/>
      <c r="B882" s="36"/>
      <c r="C882" s="36"/>
      <c r="D882" s="36"/>
      <c r="E882" s="36"/>
      <c r="F882" s="36"/>
      <c r="G882" s="36"/>
      <c r="H882" s="36"/>
      <c r="I882" s="36"/>
      <c r="J882" s="36"/>
    </row>
    <row r="883" spans="1:10" s="136" customFormat="1" ht="13.5" customHeight="1" x14ac:dyDescent="0.25">
      <c r="A883" s="36"/>
      <c r="B883" s="36"/>
      <c r="C883" s="36"/>
      <c r="D883" s="36"/>
      <c r="E883" s="36"/>
      <c r="F883" s="36"/>
      <c r="G883" s="36"/>
      <c r="H883" s="36"/>
      <c r="I883" s="36"/>
      <c r="J883" s="36"/>
    </row>
    <row r="884" spans="1:10" s="136" customFormat="1" ht="13.5" customHeight="1" x14ac:dyDescent="0.25">
      <c r="A884" s="36"/>
      <c r="B884" s="36"/>
      <c r="C884" s="36"/>
      <c r="D884" s="36"/>
      <c r="E884" s="36"/>
      <c r="F884" s="36"/>
      <c r="G884" s="36"/>
      <c r="H884" s="36"/>
      <c r="I884" s="36"/>
      <c r="J884" s="36"/>
    </row>
    <row r="885" spans="1:10" s="136" customFormat="1" ht="13.5" customHeight="1" x14ac:dyDescent="0.25">
      <c r="A885" s="36"/>
      <c r="B885" s="36"/>
      <c r="C885" s="36"/>
      <c r="D885" s="36"/>
      <c r="E885" s="36"/>
      <c r="F885" s="36"/>
      <c r="G885" s="36"/>
      <c r="H885" s="36"/>
      <c r="I885" s="36"/>
      <c r="J885" s="36"/>
    </row>
    <row r="886" spans="1:10" s="136" customFormat="1" ht="13.5" customHeight="1" x14ac:dyDescent="0.25">
      <c r="A886" s="36"/>
      <c r="B886" s="36"/>
      <c r="C886" s="36"/>
      <c r="D886" s="36"/>
      <c r="E886" s="36"/>
      <c r="F886" s="36"/>
      <c r="G886" s="36"/>
      <c r="H886" s="36"/>
      <c r="I886" s="36"/>
      <c r="J886" s="36"/>
    </row>
    <row r="887" spans="1:10" s="136" customFormat="1" ht="13.5" customHeight="1" x14ac:dyDescent="0.25">
      <c r="A887" s="36"/>
      <c r="B887" s="36"/>
      <c r="C887" s="36"/>
      <c r="D887" s="36"/>
      <c r="E887" s="36"/>
      <c r="F887" s="36"/>
      <c r="G887" s="36"/>
      <c r="H887" s="36"/>
      <c r="I887" s="36"/>
      <c r="J887" s="36"/>
    </row>
    <row r="888" spans="1:10" s="136" customFormat="1" ht="13.5" customHeight="1" x14ac:dyDescent="0.25">
      <c r="A888" s="36"/>
      <c r="B888" s="36"/>
      <c r="C888" s="36"/>
      <c r="D888" s="36"/>
      <c r="E888" s="36"/>
      <c r="F888" s="36"/>
      <c r="G888" s="36"/>
      <c r="H888" s="36"/>
      <c r="I888" s="36"/>
      <c r="J888" s="36"/>
    </row>
    <row r="889" spans="1:10" s="136" customFormat="1" ht="13.5" customHeight="1" x14ac:dyDescent="0.25">
      <c r="A889" s="36"/>
      <c r="B889" s="36"/>
      <c r="C889" s="36"/>
      <c r="D889" s="36"/>
      <c r="E889" s="36"/>
      <c r="F889" s="36"/>
      <c r="G889" s="36"/>
      <c r="H889" s="36"/>
      <c r="I889" s="36"/>
      <c r="J889" s="36"/>
    </row>
    <row r="890" spans="1:10" s="136" customFormat="1" ht="13.5" customHeight="1" x14ac:dyDescent="0.25">
      <c r="A890" s="36"/>
      <c r="B890" s="36"/>
      <c r="C890" s="36"/>
      <c r="D890" s="36"/>
      <c r="E890" s="36"/>
      <c r="F890" s="36"/>
      <c r="G890" s="36"/>
      <c r="H890" s="36"/>
      <c r="I890" s="36"/>
      <c r="J890" s="36"/>
    </row>
    <row r="891" spans="1:10" s="136" customFormat="1" ht="13.5" customHeight="1" x14ac:dyDescent="0.25">
      <c r="A891" s="36"/>
      <c r="B891" s="36"/>
      <c r="C891" s="36"/>
      <c r="D891" s="36"/>
      <c r="E891" s="36"/>
      <c r="F891" s="36"/>
      <c r="G891" s="36"/>
      <c r="H891" s="36"/>
      <c r="I891" s="36"/>
      <c r="J891" s="36"/>
    </row>
    <row r="892" spans="1:10" s="136" customFormat="1" ht="13.5" customHeight="1" x14ac:dyDescent="0.25">
      <c r="A892" s="36"/>
      <c r="B892" s="36"/>
      <c r="C892" s="36"/>
      <c r="D892" s="36"/>
      <c r="E892" s="36"/>
      <c r="F892" s="36"/>
      <c r="G892" s="36"/>
      <c r="H892" s="36"/>
      <c r="I892" s="36"/>
      <c r="J892" s="36"/>
    </row>
    <row r="893" spans="1:10" s="136" customFormat="1" ht="13.5" customHeight="1" x14ac:dyDescent="0.25">
      <c r="A893" s="36"/>
      <c r="B893" s="36"/>
      <c r="C893" s="36"/>
      <c r="D893" s="36"/>
      <c r="E893" s="36"/>
      <c r="F893" s="36"/>
      <c r="G893" s="36"/>
      <c r="H893" s="36"/>
      <c r="I893" s="36"/>
      <c r="J893" s="36"/>
    </row>
    <row r="894" spans="1:10" s="136" customFormat="1" ht="13.5" customHeight="1" x14ac:dyDescent="0.25">
      <c r="A894" s="36"/>
      <c r="B894" s="36"/>
      <c r="C894" s="36"/>
      <c r="D894" s="36"/>
      <c r="E894" s="36"/>
      <c r="F894" s="36"/>
      <c r="G894" s="36"/>
      <c r="H894" s="36"/>
      <c r="I894" s="36"/>
      <c r="J894" s="36"/>
    </row>
    <row r="895" spans="1:10" s="136" customFormat="1" ht="13.5" customHeight="1" x14ac:dyDescent="0.25">
      <c r="A895" s="36"/>
      <c r="B895" s="36"/>
      <c r="C895" s="36"/>
      <c r="D895" s="36"/>
      <c r="E895" s="36"/>
      <c r="F895" s="36"/>
      <c r="G895" s="36"/>
      <c r="H895" s="36"/>
      <c r="I895" s="36"/>
      <c r="J895" s="36"/>
    </row>
    <row r="896" spans="1:10" s="136" customFormat="1" ht="13.5" customHeight="1" x14ac:dyDescent="0.25">
      <c r="A896" s="36"/>
      <c r="B896" s="36"/>
      <c r="C896" s="36"/>
      <c r="D896" s="36"/>
      <c r="E896" s="36"/>
      <c r="F896" s="36"/>
      <c r="G896" s="36"/>
      <c r="H896" s="36"/>
      <c r="I896" s="36"/>
      <c r="J896" s="36"/>
    </row>
    <row r="897" spans="1:10" s="136" customFormat="1" ht="13.5" customHeight="1" x14ac:dyDescent="0.25">
      <c r="A897" s="36"/>
      <c r="B897" s="36"/>
      <c r="C897" s="36"/>
      <c r="D897" s="36"/>
      <c r="E897" s="36"/>
      <c r="F897" s="36"/>
      <c r="G897" s="36"/>
      <c r="H897" s="36"/>
      <c r="I897" s="36"/>
      <c r="J897" s="36"/>
    </row>
    <row r="898" spans="1:10" s="136" customFormat="1" ht="13.5" customHeight="1" x14ac:dyDescent="0.25">
      <c r="A898" s="36"/>
      <c r="B898" s="36"/>
      <c r="C898" s="36"/>
      <c r="D898" s="36"/>
      <c r="E898" s="36"/>
      <c r="F898" s="36"/>
      <c r="G898" s="36"/>
      <c r="H898" s="36"/>
      <c r="I898" s="36"/>
      <c r="J898" s="36"/>
    </row>
    <row r="899" spans="1:10" s="136" customFormat="1" ht="13.5" customHeight="1" x14ac:dyDescent="0.25">
      <c r="A899" s="36"/>
      <c r="B899" s="36"/>
      <c r="C899" s="36"/>
      <c r="D899" s="36"/>
      <c r="E899" s="36"/>
      <c r="F899" s="36"/>
      <c r="G899" s="36"/>
      <c r="H899" s="36"/>
      <c r="I899" s="36"/>
      <c r="J899" s="36"/>
    </row>
    <row r="900" spans="1:10" s="136" customFormat="1" ht="13.5" customHeight="1" x14ac:dyDescent="0.25">
      <c r="A900" s="36"/>
      <c r="B900" s="36"/>
      <c r="C900" s="36"/>
      <c r="D900" s="36"/>
      <c r="E900" s="36"/>
      <c r="F900" s="36"/>
      <c r="G900" s="36"/>
      <c r="H900" s="36"/>
      <c r="I900" s="36"/>
      <c r="J900" s="36"/>
    </row>
    <row r="901" spans="1:10" s="136" customFormat="1" ht="13.5" customHeight="1" x14ac:dyDescent="0.25">
      <c r="A901" s="36"/>
      <c r="B901" s="36"/>
      <c r="C901" s="36"/>
      <c r="D901" s="36"/>
      <c r="E901" s="36"/>
      <c r="F901" s="36"/>
      <c r="G901" s="36"/>
      <c r="H901" s="36"/>
      <c r="I901" s="36"/>
      <c r="J901" s="36"/>
    </row>
    <row r="902" spans="1:10" s="136" customFormat="1" ht="13.5" customHeight="1" x14ac:dyDescent="0.25">
      <c r="A902" s="36"/>
      <c r="B902" s="36"/>
      <c r="C902" s="36"/>
      <c r="D902" s="36"/>
      <c r="E902" s="36"/>
      <c r="F902" s="36"/>
      <c r="G902" s="36"/>
      <c r="H902" s="36"/>
      <c r="I902" s="36"/>
      <c r="J902" s="36"/>
    </row>
    <row r="903" spans="1:10" s="136" customFormat="1" ht="13.5" customHeight="1" x14ac:dyDescent="0.25">
      <c r="A903" s="36"/>
      <c r="B903" s="36"/>
      <c r="C903" s="36"/>
      <c r="D903" s="36"/>
      <c r="E903" s="36"/>
      <c r="F903" s="36"/>
      <c r="G903" s="36"/>
      <c r="H903" s="36"/>
      <c r="I903" s="36"/>
      <c r="J903" s="36"/>
    </row>
    <row r="904" spans="1:10" s="136" customFormat="1" ht="13.5" customHeight="1" x14ac:dyDescent="0.25">
      <c r="A904" s="36"/>
      <c r="B904" s="36"/>
      <c r="C904" s="36"/>
      <c r="D904" s="36"/>
      <c r="E904" s="36"/>
      <c r="F904" s="36"/>
      <c r="G904" s="36"/>
      <c r="H904" s="36"/>
      <c r="I904" s="36"/>
      <c r="J904" s="36"/>
    </row>
    <row r="905" spans="1:10" s="136" customFormat="1" ht="13.5" customHeight="1" x14ac:dyDescent="0.25">
      <c r="A905" s="36"/>
      <c r="B905" s="36"/>
      <c r="C905" s="36"/>
      <c r="D905" s="36"/>
      <c r="E905" s="36"/>
      <c r="F905" s="36"/>
      <c r="G905" s="36"/>
      <c r="H905" s="36"/>
      <c r="I905" s="36"/>
      <c r="J905" s="36"/>
    </row>
    <row r="906" spans="1:10" s="136" customFormat="1" ht="13.5" customHeight="1" x14ac:dyDescent="0.25">
      <c r="A906" s="36"/>
      <c r="B906" s="36"/>
      <c r="C906" s="36"/>
      <c r="D906" s="36"/>
      <c r="E906" s="36"/>
      <c r="F906" s="36"/>
      <c r="G906" s="36"/>
      <c r="H906" s="36"/>
      <c r="I906" s="36"/>
      <c r="J906" s="36"/>
    </row>
    <row r="907" spans="1:10" s="136" customFormat="1" ht="13.5" customHeight="1" x14ac:dyDescent="0.25">
      <c r="A907" s="36"/>
      <c r="B907" s="36"/>
      <c r="C907" s="36"/>
      <c r="D907" s="36"/>
      <c r="E907" s="36"/>
      <c r="F907" s="36"/>
      <c r="G907" s="36"/>
      <c r="H907" s="36"/>
      <c r="I907" s="36"/>
      <c r="J907" s="36"/>
    </row>
    <row r="908" spans="1:10" s="136" customFormat="1" ht="13.5" customHeight="1" x14ac:dyDescent="0.25">
      <c r="A908" s="36"/>
      <c r="B908" s="36"/>
      <c r="C908" s="36"/>
      <c r="D908" s="36"/>
      <c r="E908" s="36"/>
      <c r="F908" s="36"/>
      <c r="G908" s="36"/>
      <c r="H908" s="36"/>
      <c r="I908" s="36"/>
      <c r="J908" s="36"/>
    </row>
    <row r="909" spans="1:10" s="136" customFormat="1" ht="13.5" customHeight="1" x14ac:dyDescent="0.25">
      <c r="A909" s="36"/>
      <c r="B909" s="36"/>
      <c r="C909" s="36"/>
      <c r="D909" s="36"/>
      <c r="E909" s="36"/>
      <c r="F909" s="36"/>
      <c r="G909" s="36"/>
      <c r="H909" s="36"/>
      <c r="I909" s="36"/>
      <c r="J909" s="36"/>
    </row>
    <row r="910" spans="1:10" s="136" customFormat="1" ht="13.5" customHeight="1" x14ac:dyDescent="0.25">
      <c r="A910" s="36"/>
      <c r="B910" s="36"/>
      <c r="C910" s="36"/>
      <c r="D910" s="36"/>
      <c r="E910" s="36"/>
      <c r="F910" s="36"/>
      <c r="G910" s="36"/>
      <c r="H910" s="36"/>
      <c r="I910" s="36"/>
      <c r="J910" s="36"/>
    </row>
    <row r="911" spans="1:10" s="136" customFormat="1" ht="13.5" customHeight="1" x14ac:dyDescent="0.25">
      <c r="A911" s="36"/>
      <c r="B911" s="36"/>
      <c r="C911" s="36"/>
      <c r="D911" s="36"/>
      <c r="E911" s="36"/>
      <c r="F911" s="36"/>
      <c r="G911" s="36"/>
      <c r="H911" s="36"/>
      <c r="I911" s="36"/>
      <c r="J911" s="36"/>
    </row>
    <row r="912" spans="1:10" s="136" customFormat="1" ht="13.5" customHeight="1" x14ac:dyDescent="0.25">
      <c r="A912" s="36"/>
      <c r="B912" s="36"/>
      <c r="C912" s="36"/>
      <c r="D912" s="36"/>
      <c r="E912" s="36"/>
      <c r="F912" s="36"/>
      <c r="G912" s="36"/>
      <c r="H912" s="36"/>
      <c r="I912" s="36"/>
      <c r="J912" s="36"/>
    </row>
    <row r="913" spans="1:10" s="136" customFormat="1" ht="13.5" customHeight="1" x14ac:dyDescent="0.25">
      <c r="A913" s="36"/>
      <c r="B913" s="36"/>
      <c r="C913" s="36"/>
      <c r="D913" s="36"/>
      <c r="E913" s="36"/>
      <c r="F913" s="36"/>
      <c r="G913" s="36"/>
      <c r="H913" s="36"/>
      <c r="I913" s="36"/>
      <c r="J913" s="36"/>
    </row>
    <row r="914" spans="1:10" s="136" customFormat="1" ht="13.5" customHeight="1" x14ac:dyDescent="0.25">
      <c r="A914" s="36"/>
      <c r="B914" s="36"/>
      <c r="C914" s="36"/>
      <c r="D914" s="36"/>
      <c r="E914" s="36"/>
      <c r="F914" s="36"/>
      <c r="G914" s="36"/>
      <c r="H914" s="36"/>
      <c r="I914" s="36"/>
      <c r="J914" s="36"/>
    </row>
    <row r="915" spans="1:10" s="136" customFormat="1" ht="13.5" customHeight="1" x14ac:dyDescent="0.25">
      <c r="A915" s="36"/>
      <c r="B915" s="36"/>
      <c r="C915" s="36"/>
      <c r="D915" s="36"/>
      <c r="E915" s="36"/>
      <c r="F915" s="36"/>
      <c r="G915" s="36"/>
      <c r="H915" s="36"/>
      <c r="I915" s="36"/>
      <c r="J915" s="36"/>
    </row>
    <row r="916" spans="1:10" s="136" customFormat="1" ht="13.5" customHeight="1" x14ac:dyDescent="0.25">
      <c r="A916" s="36"/>
      <c r="B916" s="36"/>
      <c r="C916" s="36"/>
      <c r="D916" s="36"/>
      <c r="E916" s="36"/>
      <c r="F916" s="36"/>
      <c r="G916" s="36"/>
      <c r="H916" s="36"/>
      <c r="I916" s="36"/>
      <c r="J916" s="36"/>
    </row>
    <row r="917" spans="1:10" s="136" customFormat="1" ht="13.5" customHeight="1" x14ac:dyDescent="0.25">
      <c r="A917" s="36"/>
      <c r="B917" s="36"/>
      <c r="C917" s="36"/>
      <c r="D917" s="36"/>
      <c r="E917" s="36"/>
      <c r="F917" s="36"/>
      <c r="G917" s="36"/>
      <c r="H917" s="36"/>
      <c r="I917" s="36"/>
      <c r="J917" s="36"/>
    </row>
    <row r="918" spans="1:10" s="136" customFormat="1" ht="13.5" customHeight="1" x14ac:dyDescent="0.25">
      <c r="A918" s="36"/>
      <c r="B918" s="36"/>
      <c r="C918" s="36"/>
      <c r="D918" s="36"/>
      <c r="E918" s="36"/>
      <c r="F918" s="36"/>
      <c r="G918" s="36"/>
      <c r="H918" s="36"/>
      <c r="I918" s="36"/>
      <c r="J918" s="36"/>
    </row>
    <row r="919" spans="1:10" s="136" customFormat="1" ht="13.5" customHeight="1" x14ac:dyDescent="0.25">
      <c r="A919" s="36"/>
      <c r="B919" s="36"/>
      <c r="C919" s="36"/>
      <c r="D919" s="36"/>
      <c r="E919" s="36"/>
      <c r="F919" s="36"/>
      <c r="G919" s="36"/>
      <c r="H919" s="36"/>
      <c r="I919" s="36"/>
      <c r="J919" s="36"/>
    </row>
    <row r="920" spans="1:10" s="136" customFormat="1" ht="13.5" customHeight="1" x14ac:dyDescent="0.25">
      <c r="A920" s="36"/>
      <c r="B920" s="36"/>
      <c r="C920" s="36"/>
      <c r="D920" s="36"/>
      <c r="E920" s="36"/>
      <c r="F920" s="36"/>
      <c r="G920" s="36"/>
      <c r="H920" s="36"/>
      <c r="I920" s="36"/>
      <c r="J920" s="36"/>
    </row>
    <row r="921" spans="1:10" s="136" customFormat="1" ht="13.5" customHeight="1" x14ac:dyDescent="0.25">
      <c r="A921" s="36"/>
      <c r="B921" s="36"/>
      <c r="C921" s="36"/>
      <c r="D921" s="36"/>
      <c r="E921" s="36"/>
      <c r="F921" s="36"/>
      <c r="G921" s="36"/>
      <c r="H921" s="36"/>
      <c r="I921" s="36"/>
      <c r="J921" s="36"/>
    </row>
    <row r="922" spans="1:10" s="136" customFormat="1" ht="13.5" customHeight="1" x14ac:dyDescent="0.25">
      <c r="A922" s="36"/>
      <c r="B922" s="36"/>
      <c r="C922" s="36"/>
      <c r="D922" s="36"/>
      <c r="E922" s="36"/>
      <c r="F922" s="36"/>
      <c r="G922" s="36"/>
      <c r="H922" s="36"/>
      <c r="I922" s="36"/>
      <c r="J922" s="36"/>
    </row>
    <row r="923" spans="1:10" s="136" customFormat="1" ht="13.5" customHeight="1" x14ac:dyDescent="0.25">
      <c r="A923" s="36"/>
      <c r="B923" s="36"/>
      <c r="C923" s="36"/>
      <c r="D923" s="36"/>
      <c r="E923" s="36"/>
      <c r="F923" s="36"/>
      <c r="G923" s="36"/>
      <c r="H923" s="36"/>
      <c r="I923" s="36"/>
      <c r="J923" s="36"/>
    </row>
    <row r="924" spans="1:10" s="136" customFormat="1" ht="13.5" customHeight="1" x14ac:dyDescent="0.25">
      <c r="A924" s="36"/>
      <c r="B924" s="36"/>
      <c r="C924" s="36"/>
      <c r="D924" s="36"/>
      <c r="E924" s="36"/>
      <c r="F924" s="36"/>
      <c r="G924" s="36"/>
      <c r="H924" s="36"/>
      <c r="I924" s="36"/>
      <c r="J924" s="36"/>
    </row>
    <row r="925" spans="1:10" s="136" customFormat="1" ht="13.5" customHeight="1" x14ac:dyDescent="0.25">
      <c r="A925" s="36"/>
      <c r="B925" s="36"/>
      <c r="C925" s="36"/>
      <c r="D925" s="36"/>
      <c r="E925" s="36"/>
      <c r="F925" s="36"/>
      <c r="G925" s="36"/>
      <c r="H925" s="36"/>
      <c r="I925" s="36"/>
      <c r="J925" s="36"/>
    </row>
    <row r="926" spans="1:10" s="136" customFormat="1" ht="13.5" customHeight="1" x14ac:dyDescent="0.25">
      <c r="A926" s="36"/>
      <c r="B926" s="36"/>
      <c r="C926" s="36"/>
      <c r="D926" s="36"/>
      <c r="E926" s="36"/>
      <c r="F926" s="36"/>
      <c r="G926" s="36"/>
      <c r="H926" s="36"/>
      <c r="I926" s="36"/>
      <c r="J926" s="36"/>
    </row>
    <row r="927" spans="1:10" s="136" customFormat="1" ht="13.5" customHeight="1" x14ac:dyDescent="0.25">
      <c r="A927" s="36"/>
      <c r="B927" s="36"/>
      <c r="C927" s="36"/>
      <c r="D927" s="36"/>
      <c r="E927" s="36"/>
      <c r="F927" s="36"/>
      <c r="G927" s="36"/>
      <c r="H927" s="36"/>
      <c r="I927" s="36"/>
      <c r="J927" s="36"/>
    </row>
    <row r="928" spans="1:10" s="136" customFormat="1" ht="13.5" customHeight="1" x14ac:dyDescent="0.25">
      <c r="A928" s="36"/>
      <c r="B928" s="36"/>
      <c r="C928" s="36"/>
      <c r="D928" s="36"/>
      <c r="E928" s="36"/>
      <c r="F928" s="36"/>
      <c r="G928" s="36"/>
      <c r="H928" s="36"/>
      <c r="I928" s="36"/>
      <c r="J928" s="36"/>
    </row>
    <row r="929" spans="1:10" s="136" customFormat="1" ht="13.5" customHeight="1" x14ac:dyDescent="0.25">
      <c r="A929" s="36"/>
      <c r="B929" s="36"/>
      <c r="C929" s="36"/>
      <c r="D929" s="36"/>
      <c r="E929" s="36"/>
      <c r="F929" s="36"/>
      <c r="G929" s="36"/>
      <c r="H929" s="36"/>
      <c r="I929" s="36"/>
      <c r="J929" s="36"/>
    </row>
    <row r="930" spans="1:10" s="136" customFormat="1" ht="13.5" customHeight="1" x14ac:dyDescent="0.25">
      <c r="A930" s="36"/>
      <c r="B930" s="36"/>
      <c r="C930" s="36"/>
      <c r="D930" s="36"/>
      <c r="E930" s="36"/>
      <c r="F930" s="36"/>
      <c r="G930" s="36"/>
      <c r="H930" s="36"/>
      <c r="I930" s="36"/>
      <c r="J930" s="36"/>
    </row>
    <row r="931" spans="1:10" s="136" customFormat="1" ht="13.5" customHeight="1" x14ac:dyDescent="0.25">
      <c r="A931" s="36"/>
      <c r="B931" s="36"/>
      <c r="C931" s="36"/>
      <c r="D931" s="36"/>
      <c r="E931" s="36"/>
      <c r="F931" s="36"/>
      <c r="G931" s="36"/>
      <c r="H931" s="36"/>
      <c r="I931" s="36"/>
      <c r="J931" s="36"/>
    </row>
    <row r="932" spans="1:10" s="136" customFormat="1" ht="13.5" customHeight="1" x14ac:dyDescent="0.25">
      <c r="A932" s="36"/>
      <c r="B932" s="36"/>
      <c r="C932" s="36"/>
      <c r="D932" s="36"/>
      <c r="E932" s="36"/>
      <c r="F932" s="36"/>
      <c r="G932" s="36"/>
      <c r="H932" s="36"/>
      <c r="I932" s="36"/>
      <c r="J932" s="36"/>
    </row>
    <row r="933" spans="1:10" s="136" customFormat="1" ht="13.5" customHeight="1" x14ac:dyDescent="0.25">
      <c r="A933" s="36"/>
      <c r="B933" s="36"/>
      <c r="C933" s="36"/>
      <c r="D933" s="36"/>
      <c r="E933" s="36"/>
      <c r="F933" s="36"/>
      <c r="G933" s="36"/>
      <c r="H933" s="36"/>
      <c r="I933" s="36"/>
      <c r="J933" s="36"/>
    </row>
    <row r="934" spans="1:10" s="136" customFormat="1" ht="13.5" customHeight="1" x14ac:dyDescent="0.25">
      <c r="A934" s="36"/>
      <c r="B934" s="36"/>
      <c r="C934" s="36"/>
      <c r="D934" s="36"/>
      <c r="E934" s="36"/>
      <c r="F934" s="36"/>
      <c r="G934" s="36"/>
      <c r="H934" s="36"/>
      <c r="I934" s="36"/>
      <c r="J934" s="36"/>
    </row>
    <row r="935" spans="1:10" s="136" customFormat="1" ht="13.5" customHeight="1" x14ac:dyDescent="0.25">
      <c r="A935" s="36"/>
      <c r="B935" s="36"/>
      <c r="C935" s="36"/>
      <c r="D935" s="36"/>
      <c r="E935" s="36"/>
      <c r="F935" s="36"/>
      <c r="G935" s="36"/>
      <c r="H935" s="36"/>
      <c r="I935" s="36"/>
      <c r="J935" s="36"/>
    </row>
    <row r="936" spans="1:10" s="136" customFormat="1" ht="13.5" customHeight="1" x14ac:dyDescent="0.25">
      <c r="A936" s="36"/>
      <c r="B936" s="36"/>
      <c r="C936" s="36"/>
      <c r="D936" s="36"/>
      <c r="E936" s="36"/>
      <c r="F936" s="36"/>
      <c r="G936" s="36"/>
      <c r="H936" s="36"/>
      <c r="I936" s="36"/>
      <c r="J936" s="36"/>
    </row>
    <row r="937" spans="1:10" s="136" customFormat="1" ht="13.5" customHeight="1" x14ac:dyDescent="0.25">
      <c r="A937" s="36"/>
      <c r="B937" s="36"/>
      <c r="C937" s="36"/>
      <c r="D937" s="36"/>
      <c r="E937" s="36"/>
      <c r="F937" s="36"/>
      <c r="G937" s="36"/>
      <c r="H937" s="36"/>
      <c r="I937" s="36"/>
      <c r="J937" s="36"/>
    </row>
    <row r="938" spans="1:10" s="136" customFormat="1" ht="13.5" customHeight="1" x14ac:dyDescent="0.25">
      <c r="A938" s="36"/>
      <c r="B938" s="36"/>
      <c r="C938" s="36"/>
      <c r="D938" s="36"/>
      <c r="E938" s="36"/>
      <c r="F938" s="36"/>
      <c r="G938" s="36"/>
      <c r="H938" s="36"/>
      <c r="I938" s="36"/>
      <c r="J938" s="36"/>
    </row>
    <row r="939" spans="1:10" s="136" customFormat="1" ht="13.5" customHeight="1" x14ac:dyDescent="0.25">
      <c r="A939" s="36"/>
      <c r="B939" s="36"/>
      <c r="C939" s="36"/>
      <c r="D939" s="36"/>
      <c r="E939" s="36"/>
      <c r="F939" s="36"/>
      <c r="G939" s="36"/>
      <c r="H939" s="36"/>
      <c r="I939" s="36"/>
      <c r="J939" s="36"/>
    </row>
    <row r="940" spans="1:10" s="136" customFormat="1" ht="13.5" customHeight="1" x14ac:dyDescent="0.25">
      <c r="A940" s="36"/>
      <c r="B940" s="36"/>
      <c r="C940" s="36"/>
      <c r="D940" s="36"/>
      <c r="E940" s="36"/>
      <c r="F940" s="36"/>
      <c r="G940" s="36"/>
      <c r="H940" s="36"/>
      <c r="I940" s="36"/>
      <c r="J940" s="36"/>
    </row>
    <row r="941" spans="1:10" s="136" customFormat="1" ht="13.5" customHeight="1" x14ac:dyDescent="0.25">
      <c r="A941" s="36"/>
      <c r="B941" s="36"/>
      <c r="C941" s="36"/>
      <c r="D941" s="36"/>
      <c r="E941" s="36"/>
      <c r="F941" s="36"/>
      <c r="G941" s="36"/>
      <c r="H941" s="36"/>
      <c r="I941" s="36"/>
      <c r="J941" s="36"/>
    </row>
    <row r="942" spans="1:10" s="136" customFormat="1" ht="13.5" customHeight="1" x14ac:dyDescent="0.25">
      <c r="A942" s="36"/>
      <c r="B942" s="36"/>
      <c r="C942" s="36"/>
      <c r="D942" s="36"/>
      <c r="E942" s="36"/>
      <c r="F942" s="36"/>
      <c r="G942" s="36"/>
      <c r="H942" s="36"/>
      <c r="I942" s="36"/>
      <c r="J942" s="36"/>
    </row>
    <row r="943" spans="1:10" s="136" customFormat="1" ht="13.5" customHeight="1" x14ac:dyDescent="0.25">
      <c r="A943" s="36"/>
      <c r="B943" s="36"/>
      <c r="C943" s="36"/>
      <c r="D943" s="36"/>
      <c r="E943" s="36"/>
      <c r="F943" s="36"/>
      <c r="G943" s="36"/>
      <c r="H943" s="36"/>
      <c r="I943" s="36"/>
      <c r="J943" s="36"/>
    </row>
    <row r="944" spans="1:10" s="136" customFormat="1" ht="13.5" customHeight="1" x14ac:dyDescent="0.25">
      <c r="A944" s="36"/>
      <c r="B944" s="36"/>
      <c r="C944" s="36"/>
      <c r="D944" s="36"/>
      <c r="E944" s="36"/>
      <c r="F944" s="36"/>
      <c r="G944" s="36"/>
      <c r="H944" s="36"/>
      <c r="I944" s="36"/>
      <c r="J944" s="36"/>
    </row>
    <row r="945" spans="1:10" s="136" customFormat="1" ht="13.5" customHeight="1" x14ac:dyDescent="0.25">
      <c r="A945" s="36"/>
      <c r="B945" s="36"/>
      <c r="C945" s="36"/>
      <c r="D945" s="36"/>
      <c r="E945" s="36"/>
      <c r="F945" s="36"/>
      <c r="G945" s="36"/>
      <c r="H945" s="36"/>
      <c r="I945" s="36"/>
      <c r="J945" s="36"/>
    </row>
    <row r="946" spans="1:10" s="136" customFormat="1" ht="13.5" customHeight="1" x14ac:dyDescent="0.25">
      <c r="A946" s="36"/>
      <c r="B946" s="36"/>
      <c r="C946" s="36"/>
      <c r="D946" s="36"/>
      <c r="E946" s="36"/>
      <c r="F946" s="36"/>
      <c r="G946" s="36"/>
      <c r="H946" s="36"/>
      <c r="I946" s="36"/>
      <c r="J946" s="36"/>
    </row>
    <row r="947" spans="1:10" s="136" customFormat="1" ht="13.5" customHeight="1" x14ac:dyDescent="0.25">
      <c r="A947" s="36"/>
      <c r="B947" s="36"/>
      <c r="C947" s="36"/>
      <c r="D947" s="36"/>
      <c r="E947" s="36"/>
      <c r="F947" s="36"/>
      <c r="G947" s="36"/>
      <c r="H947" s="36"/>
      <c r="I947" s="36"/>
      <c r="J947" s="36"/>
    </row>
    <row r="948" spans="1:10" s="136" customFormat="1" ht="13.5" customHeight="1" x14ac:dyDescent="0.25">
      <c r="A948" s="36"/>
      <c r="B948" s="36"/>
      <c r="C948" s="36"/>
      <c r="D948" s="36"/>
      <c r="E948" s="36"/>
      <c r="F948" s="36"/>
      <c r="G948" s="36"/>
      <c r="H948" s="36"/>
      <c r="I948" s="36"/>
      <c r="J948" s="36"/>
    </row>
    <row r="949" spans="1:10" s="136" customFormat="1" ht="13.5" customHeight="1" x14ac:dyDescent="0.25">
      <c r="A949" s="36"/>
      <c r="B949" s="36"/>
      <c r="C949" s="36"/>
      <c r="D949" s="36"/>
      <c r="E949" s="36"/>
      <c r="F949" s="36"/>
      <c r="G949" s="36"/>
      <c r="H949" s="36"/>
      <c r="I949" s="36"/>
      <c r="J949" s="36"/>
    </row>
    <row r="950" spans="1:10" s="136" customFormat="1" ht="13.5" customHeight="1" x14ac:dyDescent="0.25">
      <c r="A950" s="36"/>
      <c r="B950" s="36"/>
      <c r="C950" s="36"/>
      <c r="D950" s="36"/>
      <c r="E950" s="36"/>
      <c r="F950" s="36"/>
      <c r="G950" s="36"/>
      <c r="H950" s="36"/>
      <c r="I950" s="36"/>
      <c r="J950" s="36"/>
    </row>
    <row r="951" spans="1:10" s="136" customFormat="1" ht="13.5" customHeight="1" x14ac:dyDescent="0.25">
      <c r="A951" s="36"/>
      <c r="B951" s="36"/>
      <c r="C951" s="36"/>
      <c r="D951" s="36"/>
      <c r="E951" s="36"/>
      <c r="F951" s="36"/>
      <c r="G951" s="36"/>
      <c r="H951" s="36"/>
      <c r="I951" s="36"/>
      <c r="J951" s="36"/>
    </row>
    <row r="952" spans="1:10" s="136" customFormat="1" ht="13.5" customHeight="1" x14ac:dyDescent="0.25">
      <c r="A952" s="36"/>
      <c r="B952" s="36"/>
      <c r="C952" s="36"/>
      <c r="D952" s="36"/>
      <c r="E952" s="36"/>
      <c r="F952" s="36"/>
      <c r="G952" s="36"/>
      <c r="H952" s="36"/>
      <c r="I952" s="36"/>
      <c r="J952" s="36"/>
    </row>
    <row r="953" spans="1:10" s="136" customFormat="1" ht="13.5" customHeight="1" x14ac:dyDescent="0.25">
      <c r="A953" s="36"/>
      <c r="B953" s="36"/>
      <c r="C953" s="36"/>
      <c r="D953" s="36"/>
      <c r="E953" s="36"/>
      <c r="F953" s="36"/>
      <c r="G953" s="36"/>
      <c r="H953" s="36"/>
      <c r="I953" s="36"/>
      <c r="J953" s="36"/>
    </row>
    <row r="954" spans="1:10" s="136" customFormat="1" ht="13.5" customHeight="1" x14ac:dyDescent="0.25">
      <c r="A954" s="36"/>
      <c r="B954" s="36"/>
      <c r="C954" s="36"/>
      <c r="D954" s="36"/>
      <c r="E954" s="36"/>
      <c r="F954" s="36"/>
      <c r="G954" s="36"/>
      <c r="H954" s="36"/>
      <c r="I954" s="36"/>
      <c r="J954" s="36"/>
    </row>
    <row r="955" spans="1:10" s="136" customFormat="1" ht="13.5" customHeight="1" x14ac:dyDescent="0.25">
      <c r="A955" s="36"/>
      <c r="B955" s="36"/>
      <c r="C955" s="36"/>
      <c r="D955" s="36"/>
      <c r="E955" s="36"/>
      <c r="F955" s="36"/>
      <c r="G955" s="36"/>
      <c r="H955" s="36"/>
      <c r="I955" s="36"/>
      <c r="J955" s="36"/>
    </row>
    <row r="956" spans="1:10" s="136" customFormat="1" ht="13.5" customHeight="1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</row>
    <row r="957" spans="1:10" s="136" customFormat="1" ht="13.5" customHeight="1" x14ac:dyDescent="0.25">
      <c r="A957" s="36"/>
      <c r="B957" s="36"/>
      <c r="C957" s="36"/>
      <c r="D957" s="36"/>
      <c r="E957" s="36"/>
      <c r="F957" s="36"/>
      <c r="G957" s="36"/>
      <c r="H957" s="36"/>
      <c r="I957" s="36"/>
      <c r="J957" s="36"/>
    </row>
    <row r="958" spans="1:10" s="136" customFormat="1" ht="13.5" customHeight="1" x14ac:dyDescent="0.25">
      <c r="A958" s="36"/>
      <c r="B958" s="36"/>
      <c r="C958" s="36"/>
      <c r="D958" s="36"/>
      <c r="E958" s="36"/>
      <c r="F958" s="36"/>
      <c r="G958" s="36"/>
      <c r="H958" s="36"/>
      <c r="I958" s="36"/>
      <c r="J958" s="36"/>
    </row>
    <row r="959" spans="1:10" s="136" customFormat="1" ht="13.5" customHeight="1" x14ac:dyDescent="0.25">
      <c r="A959" s="36"/>
      <c r="B959" s="36"/>
      <c r="C959" s="36"/>
      <c r="D959" s="36"/>
      <c r="E959" s="36"/>
      <c r="F959" s="36"/>
      <c r="G959" s="36"/>
      <c r="H959" s="36"/>
      <c r="I959" s="36"/>
      <c r="J959" s="36"/>
    </row>
    <row r="960" spans="1:10" s="136" customFormat="1" ht="13.5" customHeight="1" x14ac:dyDescent="0.25">
      <c r="A960" s="36"/>
      <c r="B960" s="36"/>
      <c r="C960" s="36"/>
      <c r="D960" s="36"/>
      <c r="E960" s="36"/>
      <c r="F960" s="36"/>
      <c r="G960" s="36"/>
      <c r="H960" s="36"/>
      <c r="I960" s="36"/>
      <c r="J960" s="36"/>
    </row>
    <row r="961" spans="1:10" s="136" customFormat="1" ht="13.5" customHeight="1" x14ac:dyDescent="0.25">
      <c r="A961" s="36"/>
      <c r="B961" s="36"/>
      <c r="C961" s="36"/>
      <c r="D961" s="36"/>
      <c r="E961" s="36"/>
      <c r="F961" s="36"/>
      <c r="G961" s="36"/>
      <c r="H961" s="36"/>
      <c r="I961" s="36"/>
      <c r="J961" s="36"/>
    </row>
    <row r="962" spans="1:10" s="136" customFormat="1" ht="13.5" customHeight="1" x14ac:dyDescent="0.25">
      <c r="A962" s="36"/>
      <c r="B962" s="36"/>
      <c r="C962" s="36"/>
      <c r="D962" s="36"/>
      <c r="E962" s="36"/>
      <c r="F962" s="36"/>
      <c r="G962" s="36"/>
      <c r="H962" s="36"/>
      <c r="I962" s="36"/>
      <c r="J962" s="36"/>
    </row>
    <row r="963" spans="1:10" s="136" customFormat="1" ht="13.5" customHeight="1" x14ac:dyDescent="0.25">
      <c r="A963" s="36"/>
      <c r="B963" s="36"/>
      <c r="C963" s="36"/>
      <c r="D963" s="36"/>
      <c r="E963" s="36"/>
      <c r="F963" s="36"/>
      <c r="G963" s="36"/>
      <c r="H963" s="36"/>
      <c r="I963" s="36"/>
      <c r="J963" s="36"/>
    </row>
    <row r="964" spans="1:10" s="136" customFormat="1" ht="13.5" customHeight="1" x14ac:dyDescent="0.25">
      <c r="A964" s="36"/>
      <c r="B964" s="36"/>
      <c r="C964" s="36"/>
      <c r="D964" s="36"/>
      <c r="E964" s="36"/>
      <c r="F964" s="36"/>
      <c r="G964" s="36"/>
      <c r="H964" s="36"/>
      <c r="I964" s="36"/>
      <c r="J964" s="36"/>
    </row>
    <row r="965" spans="1:10" s="136" customFormat="1" ht="13.5" customHeight="1" x14ac:dyDescent="0.25">
      <c r="A965" s="36"/>
      <c r="B965" s="36"/>
      <c r="C965" s="36"/>
      <c r="D965" s="36"/>
      <c r="E965" s="36"/>
      <c r="F965" s="36"/>
      <c r="G965" s="36"/>
      <c r="H965" s="36"/>
      <c r="I965" s="36"/>
      <c r="J965" s="36"/>
    </row>
    <row r="966" spans="1:10" s="136" customFormat="1" ht="13.5" customHeight="1" x14ac:dyDescent="0.25">
      <c r="A966" s="36"/>
      <c r="B966" s="36"/>
      <c r="C966" s="36"/>
      <c r="D966" s="36"/>
      <c r="E966" s="36"/>
      <c r="F966" s="36"/>
      <c r="G966" s="36"/>
      <c r="H966" s="36"/>
      <c r="I966" s="36"/>
      <c r="J966" s="36"/>
    </row>
    <row r="967" spans="1:10" s="136" customFormat="1" ht="13.5" customHeight="1" x14ac:dyDescent="0.25">
      <c r="A967" s="36"/>
      <c r="B967" s="36"/>
      <c r="C967" s="36"/>
      <c r="D967" s="36"/>
      <c r="E967" s="36"/>
      <c r="F967" s="36"/>
      <c r="G967" s="36"/>
      <c r="H967" s="36"/>
      <c r="I967" s="36"/>
      <c r="J967" s="36"/>
    </row>
    <row r="968" spans="1:10" s="136" customFormat="1" ht="13.5" customHeight="1" x14ac:dyDescent="0.25">
      <c r="A968" s="36"/>
      <c r="B968" s="36"/>
      <c r="C968" s="36"/>
      <c r="D968" s="36"/>
      <c r="E968" s="36"/>
      <c r="F968" s="36"/>
      <c r="G968" s="36"/>
      <c r="H968" s="36"/>
      <c r="I968" s="36"/>
      <c r="J968" s="36"/>
    </row>
    <row r="969" spans="1:10" s="136" customFormat="1" ht="13.5" customHeight="1" x14ac:dyDescent="0.25">
      <c r="A969" s="36"/>
      <c r="B969" s="36"/>
      <c r="C969" s="36"/>
      <c r="D969" s="36"/>
      <c r="E969" s="36"/>
      <c r="F969" s="36"/>
      <c r="G969" s="36"/>
      <c r="H969" s="36"/>
      <c r="I969" s="36"/>
      <c r="J969" s="36"/>
    </row>
    <row r="970" spans="1:10" s="136" customFormat="1" ht="13.5" customHeight="1" x14ac:dyDescent="0.25">
      <c r="A970" s="36"/>
      <c r="B970" s="36"/>
      <c r="C970" s="36"/>
      <c r="D970" s="36"/>
      <c r="E970" s="36"/>
      <c r="F970" s="36"/>
      <c r="G970" s="36"/>
      <c r="H970" s="36"/>
      <c r="I970" s="36"/>
      <c r="J970" s="36"/>
    </row>
    <row r="971" spans="1:10" s="136" customFormat="1" ht="13.5" customHeight="1" x14ac:dyDescent="0.25">
      <c r="A971" s="36"/>
      <c r="B971" s="36"/>
      <c r="C971" s="36"/>
      <c r="D971" s="36"/>
      <c r="E971" s="36"/>
      <c r="F971" s="36"/>
      <c r="G971" s="36"/>
      <c r="H971" s="36"/>
      <c r="I971" s="36"/>
      <c r="J971" s="36"/>
    </row>
    <row r="972" spans="1:10" s="136" customFormat="1" ht="13.5" customHeight="1" x14ac:dyDescent="0.25">
      <c r="A972" s="36"/>
      <c r="B972" s="36"/>
      <c r="C972" s="36"/>
      <c r="D972" s="36"/>
      <c r="E972" s="36"/>
      <c r="F972" s="36"/>
      <c r="G972" s="36"/>
      <c r="H972" s="36"/>
      <c r="I972" s="36"/>
      <c r="J972" s="36"/>
    </row>
    <row r="973" spans="1:10" s="136" customFormat="1" ht="13.5" customHeight="1" x14ac:dyDescent="0.25">
      <c r="A973" s="36"/>
      <c r="B973" s="36"/>
      <c r="C973" s="36"/>
      <c r="D973" s="36"/>
      <c r="E973" s="36"/>
      <c r="F973" s="36"/>
      <c r="G973" s="36"/>
      <c r="H973" s="36"/>
      <c r="I973" s="36"/>
      <c r="J973" s="36"/>
    </row>
    <row r="974" spans="1:10" s="136" customFormat="1" ht="13.5" customHeight="1" x14ac:dyDescent="0.25">
      <c r="A974" s="36"/>
      <c r="B974" s="36"/>
      <c r="C974" s="36"/>
      <c r="D974" s="36"/>
      <c r="E974" s="36"/>
      <c r="F974" s="36"/>
      <c r="G974" s="36"/>
      <c r="H974" s="36"/>
      <c r="I974" s="36"/>
      <c r="J974" s="36"/>
    </row>
    <row r="975" spans="1:10" s="136" customFormat="1" ht="13.5" customHeight="1" x14ac:dyDescent="0.25">
      <c r="A975" s="36"/>
      <c r="B975" s="36"/>
      <c r="C975" s="36"/>
      <c r="D975" s="36"/>
      <c r="E975" s="36"/>
      <c r="F975" s="36"/>
      <c r="G975" s="36"/>
      <c r="H975" s="36"/>
      <c r="I975" s="36"/>
      <c r="J975" s="36"/>
    </row>
    <row r="976" spans="1:10" s="136" customFormat="1" ht="13.5" customHeight="1" x14ac:dyDescent="0.25">
      <c r="A976" s="36"/>
      <c r="B976" s="36"/>
      <c r="C976" s="36"/>
      <c r="D976" s="36"/>
      <c r="E976" s="36"/>
      <c r="F976" s="36"/>
      <c r="G976" s="36"/>
      <c r="H976" s="36"/>
      <c r="I976" s="36"/>
      <c r="J976" s="36"/>
    </row>
    <row r="977" spans="1:10" s="136" customFormat="1" ht="13.5" customHeight="1" x14ac:dyDescent="0.25">
      <c r="A977" s="36"/>
      <c r="B977" s="36"/>
      <c r="C977" s="36"/>
      <c r="D977" s="36"/>
      <c r="E977" s="36"/>
      <c r="F977" s="36"/>
      <c r="G977" s="36"/>
      <c r="H977" s="36"/>
      <c r="I977" s="36"/>
      <c r="J977" s="36"/>
    </row>
    <row r="978" spans="1:10" s="136" customFormat="1" ht="13.5" customHeight="1" x14ac:dyDescent="0.25">
      <c r="A978" s="36"/>
      <c r="B978" s="36"/>
      <c r="C978" s="36"/>
      <c r="D978" s="36"/>
      <c r="E978" s="36"/>
      <c r="F978" s="36"/>
      <c r="G978" s="36"/>
      <c r="H978" s="36"/>
      <c r="I978" s="36"/>
      <c r="J978" s="36"/>
    </row>
    <row r="979" spans="1:10" s="136" customFormat="1" ht="13.5" customHeight="1" x14ac:dyDescent="0.25">
      <c r="A979" s="36"/>
      <c r="B979" s="36"/>
      <c r="C979" s="36"/>
      <c r="D979" s="36"/>
      <c r="E979" s="36"/>
      <c r="F979" s="36"/>
      <c r="G979" s="36"/>
      <c r="H979" s="36"/>
      <c r="I979" s="36"/>
      <c r="J979" s="36"/>
    </row>
    <row r="980" spans="1:10" s="136" customFormat="1" ht="13.5" customHeight="1" x14ac:dyDescent="0.25">
      <c r="A980" s="36"/>
      <c r="B980" s="36"/>
      <c r="C980" s="36"/>
      <c r="D980" s="36"/>
      <c r="E980" s="36"/>
      <c r="F980" s="36"/>
      <c r="G980" s="36"/>
      <c r="H980" s="36"/>
      <c r="I980" s="36"/>
      <c r="J980" s="36"/>
    </row>
    <row r="981" spans="1:10" s="136" customFormat="1" ht="13.5" customHeight="1" x14ac:dyDescent="0.25">
      <c r="A981" s="36"/>
      <c r="B981" s="36"/>
      <c r="C981" s="36"/>
      <c r="D981" s="36"/>
      <c r="E981" s="36"/>
      <c r="F981" s="36"/>
      <c r="G981" s="36"/>
      <c r="H981" s="36"/>
      <c r="I981" s="36"/>
      <c r="J981" s="36"/>
    </row>
    <row r="982" spans="1:10" s="136" customFormat="1" ht="13.5" customHeight="1" x14ac:dyDescent="0.25">
      <c r="A982" s="36"/>
      <c r="B982" s="36"/>
      <c r="C982" s="36"/>
      <c r="D982" s="36"/>
      <c r="E982" s="36"/>
      <c r="F982" s="36"/>
      <c r="G982" s="36"/>
      <c r="H982" s="36"/>
      <c r="I982" s="36"/>
      <c r="J982" s="36"/>
    </row>
    <row r="983" spans="1:10" s="136" customFormat="1" ht="13.5" customHeight="1" x14ac:dyDescent="0.25">
      <c r="A983" s="36"/>
      <c r="B983" s="36"/>
      <c r="C983" s="36"/>
      <c r="D983" s="36"/>
      <c r="E983" s="36"/>
      <c r="F983" s="36"/>
      <c r="G983" s="36"/>
      <c r="H983" s="36"/>
      <c r="I983" s="36"/>
      <c r="J983" s="36"/>
    </row>
    <row r="984" spans="1:10" s="136" customFormat="1" ht="13.5" customHeight="1" x14ac:dyDescent="0.25">
      <c r="A984" s="36"/>
      <c r="B984" s="36"/>
      <c r="C984" s="36"/>
      <c r="D984" s="36"/>
      <c r="E984" s="36"/>
      <c r="F984" s="36"/>
      <c r="G984" s="36"/>
      <c r="H984" s="36"/>
      <c r="I984" s="36"/>
      <c r="J984" s="36"/>
    </row>
    <row r="985" spans="1:10" s="136" customFormat="1" ht="13.5" customHeight="1" x14ac:dyDescent="0.25">
      <c r="A985" s="36"/>
      <c r="B985" s="36"/>
      <c r="C985" s="36"/>
      <c r="D985" s="36"/>
      <c r="E985" s="36"/>
      <c r="F985" s="36"/>
      <c r="G985" s="36"/>
      <c r="H985" s="36"/>
      <c r="I985" s="36"/>
      <c r="J985" s="36"/>
    </row>
    <row r="986" spans="1:10" s="136" customFormat="1" ht="13.5" customHeight="1" x14ac:dyDescent="0.25">
      <c r="A986" s="36"/>
      <c r="B986" s="36"/>
      <c r="C986" s="36"/>
      <c r="D986" s="36"/>
      <c r="E986" s="36"/>
      <c r="F986" s="36"/>
      <c r="G986" s="36"/>
      <c r="H986" s="36"/>
      <c r="I986" s="36"/>
      <c r="J986" s="36"/>
    </row>
    <row r="987" spans="1:10" s="136" customFormat="1" ht="13.5" customHeight="1" x14ac:dyDescent="0.25">
      <c r="A987" s="36"/>
      <c r="B987" s="36"/>
      <c r="C987" s="36"/>
      <c r="D987" s="36"/>
      <c r="E987" s="36"/>
      <c r="F987" s="36"/>
      <c r="G987" s="36"/>
      <c r="H987" s="36"/>
      <c r="I987" s="36"/>
      <c r="J987" s="36"/>
    </row>
    <row r="988" spans="1:10" s="136" customFormat="1" ht="13.5" customHeight="1" x14ac:dyDescent="0.25">
      <c r="A988" s="36"/>
      <c r="B988" s="36"/>
      <c r="C988" s="36"/>
      <c r="D988" s="36"/>
      <c r="E988" s="36"/>
      <c r="F988" s="36"/>
      <c r="G988" s="36"/>
      <c r="H988" s="36"/>
      <c r="I988" s="36"/>
      <c r="J988" s="36"/>
    </row>
    <row r="989" spans="1:10" s="136" customFormat="1" ht="13.5" customHeight="1" x14ac:dyDescent="0.25">
      <c r="A989" s="36"/>
      <c r="B989" s="36"/>
      <c r="C989" s="36"/>
      <c r="D989" s="36"/>
      <c r="E989" s="36"/>
      <c r="F989" s="36"/>
      <c r="G989" s="36"/>
      <c r="H989" s="36"/>
      <c r="I989" s="36"/>
      <c r="J989" s="36"/>
    </row>
    <row r="990" spans="1:10" s="136" customFormat="1" ht="13.5" customHeight="1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</row>
    <row r="991" spans="1:10" s="136" customFormat="1" ht="13.5" customHeight="1" x14ac:dyDescent="0.25">
      <c r="A991" s="36"/>
      <c r="B991" s="36"/>
      <c r="C991" s="36"/>
      <c r="D991" s="36"/>
      <c r="E991" s="36"/>
      <c r="F991" s="36"/>
      <c r="G991" s="36"/>
      <c r="H991" s="36"/>
      <c r="I991" s="36"/>
      <c r="J991" s="36"/>
    </row>
    <row r="992" spans="1:10" s="136" customFormat="1" ht="13.5" customHeight="1" x14ac:dyDescent="0.25">
      <c r="A992" s="36"/>
      <c r="B992" s="36"/>
      <c r="C992" s="36"/>
      <c r="D992" s="36"/>
      <c r="E992" s="36"/>
      <c r="F992" s="36"/>
      <c r="G992" s="36"/>
      <c r="H992" s="36"/>
      <c r="I992" s="36"/>
      <c r="J992" s="36"/>
    </row>
    <row r="993" spans="1:10" s="136" customFormat="1" ht="13.5" customHeight="1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6"/>
    </row>
    <row r="994" spans="1:10" s="136" customFormat="1" ht="13.5" customHeight="1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6"/>
    </row>
    <row r="995" spans="1:10" s="136" customFormat="1" ht="13.5" customHeight="1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6"/>
    </row>
    <row r="996" spans="1:10" s="136" customFormat="1" ht="13.5" customHeight="1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6"/>
    </row>
    <row r="997" spans="1:10" s="136" customFormat="1" ht="13.5" customHeight="1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6"/>
    </row>
    <row r="998" spans="1:10" s="136" customFormat="1" ht="13.5" customHeight="1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6"/>
    </row>
    <row r="999" spans="1:10" s="136" customFormat="1" ht="13.5" customHeight="1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6"/>
    </row>
    <row r="1000" spans="1:10" s="136" customFormat="1" ht="13.5" customHeight="1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</row>
    <row r="1001" spans="1:10" s="136" customFormat="1" ht="13.5" customHeight="1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</row>
    <row r="1002" spans="1:10" s="136" customFormat="1" ht="13.5" customHeight="1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</row>
    <row r="1003" spans="1:10" s="136" customFormat="1" ht="13.5" customHeight="1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</row>
    <row r="1004" spans="1:10" s="136" customFormat="1" ht="13.5" customHeight="1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</row>
    <row r="1005" spans="1:10" s="136" customFormat="1" ht="13.5" customHeight="1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</row>
    <row r="1006" spans="1:10" s="136" customFormat="1" ht="13.5" customHeight="1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</row>
    <row r="1007" spans="1:10" s="136" customFormat="1" ht="13.5" customHeight="1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</row>
    <row r="1008" spans="1:10" s="136" customFormat="1" ht="13.5" customHeight="1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</row>
    <row r="1009" spans="1:10" s="136" customFormat="1" ht="13.5" customHeight="1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</row>
    <row r="1010" spans="1:10" s="136" customFormat="1" ht="13.5" customHeight="1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</row>
    <row r="1011" spans="1:10" s="136" customFormat="1" ht="13.5" customHeight="1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</row>
    <row r="1012" spans="1:10" s="136" customFormat="1" ht="13.5" customHeight="1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</row>
    <row r="1013" spans="1:10" s="136" customFormat="1" ht="13.5" customHeight="1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</row>
    <row r="1014" spans="1:10" s="136" customFormat="1" ht="13.5" customHeight="1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</row>
    <row r="1015" spans="1:10" s="136" customFormat="1" ht="13.5" customHeight="1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</row>
    <row r="1016" spans="1:10" s="136" customFormat="1" ht="13.5" customHeight="1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</row>
    <row r="1017" spans="1:10" s="136" customFormat="1" ht="13.5" customHeight="1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</row>
    <row r="1018" spans="1:10" s="136" customFormat="1" ht="13.5" customHeight="1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</row>
    <row r="1019" spans="1:10" s="136" customFormat="1" ht="13.5" customHeight="1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</row>
    <row r="1020" spans="1:10" s="136" customFormat="1" ht="13.5" customHeight="1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</row>
    <row r="1021" spans="1:10" s="136" customFormat="1" ht="13.5" customHeight="1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</row>
    <row r="1022" spans="1:10" s="136" customFormat="1" ht="13.5" customHeight="1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</row>
    <row r="1023" spans="1:10" s="136" customFormat="1" ht="13.5" customHeight="1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</row>
    <row r="1024" spans="1:10" s="136" customFormat="1" ht="13.5" customHeight="1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</row>
    <row r="1025" spans="1:10" s="136" customFormat="1" ht="13.5" customHeight="1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</row>
    <row r="1026" spans="1:10" s="136" customFormat="1" ht="13.5" customHeight="1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</row>
    <row r="1027" spans="1:10" s="136" customFormat="1" ht="13.5" customHeight="1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</row>
    <row r="1028" spans="1:10" s="136" customFormat="1" ht="13.5" customHeight="1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</row>
    <row r="1029" spans="1:10" s="136" customFormat="1" ht="13.5" customHeight="1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</row>
    <row r="1030" spans="1:10" s="136" customFormat="1" ht="13.5" customHeight="1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</row>
    <row r="1031" spans="1:10" s="136" customFormat="1" ht="13.5" customHeight="1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</row>
    <row r="1032" spans="1:10" s="136" customFormat="1" ht="13.5" customHeight="1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</row>
    <row r="1033" spans="1:10" s="136" customFormat="1" ht="13.5" customHeight="1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</row>
    <row r="1034" spans="1:10" s="136" customFormat="1" ht="13.5" customHeight="1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</row>
    <row r="1035" spans="1:10" s="136" customFormat="1" ht="13.5" customHeight="1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</row>
    <row r="1036" spans="1:10" s="136" customFormat="1" ht="13.5" customHeight="1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</row>
    <row r="1037" spans="1:10" s="136" customFormat="1" ht="13.5" customHeight="1" x14ac:dyDescent="0.2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</row>
    <row r="1038" spans="1:10" s="136" customFormat="1" ht="13.5" customHeight="1" x14ac:dyDescent="0.2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</row>
    <row r="1039" spans="1:10" s="136" customFormat="1" ht="13.5" customHeight="1" x14ac:dyDescent="0.2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</row>
    <row r="1040" spans="1:10" s="136" customFormat="1" ht="13.5" customHeight="1" x14ac:dyDescent="0.2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</row>
    <row r="1041" spans="1:10" s="136" customFormat="1" ht="13.5" customHeight="1" x14ac:dyDescent="0.2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</row>
    <row r="1042" spans="1:10" s="136" customFormat="1" ht="13.5" customHeight="1" x14ac:dyDescent="0.2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</row>
    <row r="1043" spans="1:10" s="136" customFormat="1" ht="13.5" customHeight="1" x14ac:dyDescent="0.2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</row>
    <row r="1044" spans="1:10" s="136" customFormat="1" ht="13.5" customHeight="1" x14ac:dyDescent="0.2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</row>
    <row r="1045" spans="1:10" s="136" customFormat="1" ht="13.5" customHeight="1" x14ac:dyDescent="0.2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</row>
    <row r="1046" spans="1:10" s="136" customFormat="1" ht="13.5" customHeight="1" x14ac:dyDescent="0.2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</row>
    <row r="1047" spans="1:10" s="136" customFormat="1" ht="13.5" customHeight="1" x14ac:dyDescent="0.2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</row>
    <row r="1048" spans="1:10" s="136" customFormat="1" ht="13.5" customHeight="1" x14ac:dyDescent="0.2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</row>
    <row r="1049" spans="1:10" s="136" customFormat="1" ht="13.5" customHeight="1" x14ac:dyDescent="0.2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</row>
    <row r="1050" spans="1:10" s="136" customFormat="1" ht="13.5" customHeight="1" x14ac:dyDescent="0.2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</row>
    <row r="1051" spans="1:10" s="136" customFormat="1" ht="13.5" customHeight="1" x14ac:dyDescent="0.2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</row>
    <row r="1052" spans="1:10" s="136" customFormat="1" ht="13.5" customHeight="1" x14ac:dyDescent="0.2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</row>
    <row r="1053" spans="1:10" s="136" customFormat="1" ht="13.5" customHeight="1" x14ac:dyDescent="0.2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</row>
    <row r="1054" spans="1:10" s="136" customFormat="1" ht="13.5" customHeight="1" x14ac:dyDescent="0.2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</row>
    <row r="1055" spans="1:10" s="136" customFormat="1" ht="13.5" customHeight="1" x14ac:dyDescent="0.2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</row>
    <row r="1056" spans="1:10" s="136" customFormat="1" ht="13.5" customHeight="1" x14ac:dyDescent="0.2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</row>
    <row r="1057" spans="1:10" s="136" customFormat="1" ht="13.5" customHeight="1" x14ac:dyDescent="0.2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</row>
    <row r="1058" spans="1:10" s="136" customFormat="1" ht="13.5" customHeight="1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</row>
    <row r="1059" spans="1:10" s="136" customFormat="1" ht="13.5" customHeight="1" x14ac:dyDescent="0.2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</row>
    <row r="1060" spans="1:10" s="136" customFormat="1" ht="13.5" customHeight="1" x14ac:dyDescent="0.2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</row>
    <row r="1061" spans="1:10" s="136" customFormat="1" ht="13.5" customHeight="1" x14ac:dyDescent="0.2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</row>
    <row r="1062" spans="1:10" s="136" customFormat="1" ht="13.5" customHeight="1" x14ac:dyDescent="0.2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</row>
    <row r="1063" spans="1:10" s="136" customFormat="1" ht="13.5" customHeight="1" x14ac:dyDescent="0.2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</row>
    <row r="1064" spans="1:10" s="136" customFormat="1" ht="13.5" customHeight="1" x14ac:dyDescent="0.2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</row>
    <row r="1065" spans="1:10" s="136" customFormat="1" ht="13.5" customHeight="1" x14ac:dyDescent="0.2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</row>
    <row r="1066" spans="1:10" s="136" customFormat="1" ht="13.5" customHeight="1" x14ac:dyDescent="0.2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</row>
    <row r="1067" spans="1:10" s="136" customFormat="1" ht="13.5" customHeight="1" x14ac:dyDescent="0.2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</row>
    <row r="1068" spans="1:10" s="136" customFormat="1" ht="13.5" customHeight="1" x14ac:dyDescent="0.2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</row>
    <row r="1069" spans="1:10" s="136" customFormat="1" ht="13.5" customHeight="1" x14ac:dyDescent="0.2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</row>
    <row r="1070" spans="1:10" s="136" customFormat="1" ht="13.5" customHeight="1" x14ac:dyDescent="0.2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</row>
    <row r="1071" spans="1:10" s="136" customFormat="1" ht="13.5" customHeight="1" x14ac:dyDescent="0.2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</row>
    <row r="1072" spans="1:10" s="136" customFormat="1" ht="13.5" customHeight="1" x14ac:dyDescent="0.2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</row>
    <row r="1073" spans="1:10" s="136" customFormat="1" ht="13.5" customHeight="1" x14ac:dyDescent="0.2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</row>
    <row r="1074" spans="1:10" s="136" customFormat="1" ht="13.5" customHeight="1" x14ac:dyDescent="0.2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</row>
    <row r="1075" spans="1:10" s="136" customFormat="1" ht="13.5" customHeight="1" x14ac:dyDescent="0.2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</row>
    <row r="1076" spans="1:10" s="136" customFormat="1" ht="13.5" customHeight="1" x14ac:dyDescent="0.2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</row>
    <row r="1077" spans="1:10" s="136" customFormat="1" ht="13.5" customHeight="1" x14ac:dyDescent="0.2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</row>
    <row r="1078" spans="1:10" s="136" customFormat="1" ht="13.5" customHeight="1" x14ac:dyDescent="0.2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</row>
    <row r="1079" spans="1:10" s="136" customFormat="1" ht="13.5" customHeight="1" x14ac:dyDescent="0.2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</row>
    <row r="1080" spans="1:10" s="136" customFormat="1" ht="13.5" customHeight="1" x14ac:dyDescent="0.2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</row>
    <row r="1081" spans="1:10" s="136" customFormat="1" ht="13.5" customHeight="1" x14ac:dyDescent="0.2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</row>
    <row r="1082" spans="1:10" s="136" customFormat="1" ht="13.5" customHeight="1" x14ac:dyDescent="0.2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</row>
    <row r="1083" spans="1:10" s="136" customFormat="1" ht="13.5" customHeight="1" x14ac:dyDescent="0.2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</row>
    <row r="1084" spans="1:10" s="136" customFormat="1" ht="13.5" customHeight="1" x14ac:dyDescent="0.2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</row>
    <row r="1085" spans="1:10" s="136" customFormat="1" ht="13.5" customHeight="1" x14ac:dyDescent="0.2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</row>
    <row r="1086" spans="1:10" s="136" customFormat="1" ht="13.5" customHeight="1" x14ac:dyDescent="0.2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</row>
    <row r="1087" spans="1:10" s="136" customFormat="1" ht="13.5" customHeight="1" x14ac:dyDescent="0.2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</row>
    <row r="1088" spans="1:10" s="136" customFormat="1" ht="13.5" customHeight="1" x14ac:dyDescent="0.2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</row>
    <row r="1089" spans="1:10" s="136" customFormat="1" ht="13.5" customHeight="1" x14ac:dyDescent="0.2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</row>
    <row r="1090" spans="1:10" s="136" customFormat="1" ht="13.5" customHeight="1" x14ac:dyDescent="0.2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</row>
    <row r="1091" spans="1:10" s="136" customFormat="1" ht="13.5" customHeight="1" x14ac:dyDescent="0.2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</row>
    <row r="1092" spans="1:10" s="136" customFormat="1" ht="13.5" customHeight="1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</row>
    <row r="1093" spans="1:10" s="136" customFormat="1" ht="13.5" customHeight="1" x14ac:dyDescent="0.2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</row>
    <row r="1094" spans="1:10" s="136" customFormat="1" ht="13.5" customHeight="1" x14ac:dyDescent="0.2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</row>
    <row r="1095" spans="1:10" s="136" customFormat="1" ht="13.5" customHeight="1" x14ac:dyDescent="0.2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</row>
    <row r="1096" spans="1:10" s="136" customFormat="1" ht="13.5" customHeight="1" x14ac:dyDescent="0.2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</row>
    <row r="1097" spans="1:10" s="136" customFormat="1" ht="13.5" customHeight="1" x14ac:dyDescent="0.2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</row>
    <row r="1098" spans="1:10" s="136" customFormat="1" ht="13.5" customHeight="1" x14ac:dyDescent="0.2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</row>
    <row r="1099" spans="1:10" s="136" customFormat="1" ht="13.5" customHeight="1" x14ac:dyDescent="0.2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</row>
    <row r="1100" spans="1:10" s="136" customFormat="1" ht="13.5" customHeight="1" x14ac:dyDescent="0.2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</row>
    <row r="1101" spans="1:10" s="136" customFormat="1" ht="13.5" customHeight="1" x14ac:dyDescent="0.2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</row>
    <row r="1102" spans="1:10" s="136" customFormat="1" ht="13.5" customHeight="1" x14ac:dyDescent="0.2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</row>
    <row r="1103" spans="1:10" s="136" customFormat="1" ht="13.5" customHeight="1" x14ac:dyDescent="0.2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</row>
    <row r="1104" spans="1:10" s="136" customFormat="1" ht="13.5" customHeight="1" x14ac:dyDescent="0.2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</row>
    <row r="1105" spans="1:10" s="136" customFormat="1" ht="13.5" customHeight="1" x14ac:dyDescent="0.2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</row>
    <row r="1106" spans="1:10" s="136" customFormat="1" ht="13.5" customHeight="1" x14ac:dyDescent="0.2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</row>
    <row r="1107" spans="1:10" s="136" customFormat="1" ht="13.5" customHeight="1" x14ac:dyDescent="0.2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</row>
    <row r="1108" spans="1:10" s="136" customFormat="1" ht="13.5" customHeight="1" x14ac:dyDescent="0.2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</row>
    <row r="1109" spans="1:10" s="136" customFormat="1" ht="13.5" customHeight="1" x14ac:dyDescent="0.2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</row>
    <row r="1110" spans="1:10" s="136" customFormat="1" ht="13.5" customHeight="1" x14ac:dyDescent="0.2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</row>
    <row r="1111" spans="1:10" s="136" customFormat="1" ht="13.5" customHeight="1" x14ac:dyDescent="0.2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</row>
    <row r="1112" spans="1:10" s="136" customFormat="1" ht="13.5" customHeight="1" x14ac:dyDescent="0.2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</row>
    <row r="1113" spans="1:10" s="136" customFormat="1" ht="13.5" customHeight="1" x14ac:dyDescent="0.2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</row>
    <row r="1114" spans="1:10" s="136" customFormat="1" ht="13.5" customHeight="1" x14ac:dyDescent="0.2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</row>
    <row r="1115" spans="1:10" s="136" customFormat="1" ht="13.5" customHeight="1" x14ac:dyDescent="0.2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</row>
    <row r="1116" spans="1:10" s="136" customFormat="1" ht="13.5" customHeight="1" x14ac:dyDescent="0.2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</row>
    <row r="1117" spans="1:10" s="136" customFormat="1" ht="13.5" customHeight="1" x14ac:dyDescent="0.2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</row>
    <row r="1118" spans="1:10" s="136" customFormat="1" ht="13.5" customHeight="1" x14ac:dyDescent="0.2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</row>
    <row r="1119" spans="1:10" s="136" customFormat="1" ht="13.5" customHeight="1" x14ac:dyDescent="0.2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</row>
    <row r="1120" spans="1:10" s="136" customFormat="1" ht="13.5" customHeight="1" x14ac:dyDescent="0.2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</row>
    <row r="1121" spans="1:10" s="136" customFormat="1" ht="13.5" customHeight="1" x14ac:dyDescent="0.2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</row>
    <row r="1122" spans="1:10" s="136" customFormat="1" ht="13.5" customHeight="1" x14ac:dyDescent="0.2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</row>
    <row r="1123" spans="1:10" s="136" customFormat="1" ht="13.5" customHeight="1" x14ac:dyDescent="0.2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</row>
    <row r="1124" spans="1:10" s="136" customFormat="1" ht="13.5" customHeight="1" x14ac:dyDescent="0.2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</row>
    <row r="1125" spans="1:10" s="136" customFormat="1" ht="13.5" customHeight="1" x14ac:dyDescent="0.2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</row>
    <row r="1126" spans="1:10" s="136" customFormat="1" ht="13.5" customHeight="1" x14ac:dyDescent="0.2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</row>
    <row r="1127" spans="1:10" s="136" customFormat="1" ht="13.5" customHeight="1" x14ac:dyDescent="0.2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</row>
    <row r="1128" spans="1:10" s="136" customFormat="1" ht="13.5" customHeight="1" x14ac:dyDescent="0.2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</row>
    <row r="1129" spans="1:10" s="136" customFormat="1" ht="13.5" customHeight="1" x14ac:dyDescent="0.2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</row>
    <row r="1130" spans="1:10" s="136" customFormat="1" ht="13.5" customHeight="1" x14ac:dyDescent="0.2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</row>
    <row r="1131" spans="1:10" s="136" customFormat="1" ht="13.5" customHeight="1" x14ac:dyDescent="0.2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</row>
    <row r="1132" spans="1:10" s="136" customFormat="1" ht="13.5" customHeight="1" x14ac:dyDescent="0.2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</row>
    <row r="1133" spans="1:10" s="136" customFormat="1" ht="13.5" customHeight="1" x14ac:dyDescent="0.2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</row>
    <row r="1134" spans="1:10" s="136" customFormat="1" ht="13.5" customHeight="1" x14ac:dyDescent="0.2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</row>
    <row r="1135" spans="1:10" s="136" customFormat="1" ht="13.5" customHeight="1" x14ac:dyDescent="0.2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</row>
    <row r="1136" spans="1:10" s="136" customFormat="1" ht="13.5" customHeight="1" x14ac:dyDescent="0.2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</row>
    <row r="1137" spans="1:10" s="136" customFormat="1" ht="13.5" customHeight="1" x14ac:dyDescent="0.2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</row>
    <row r="1138" spans="1:10" s="136" customFormat="1" ht="13.5" customHeight="1" x14ac:dyDescent="0.2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</row>
    <row r="1139" spans="1:10" s="136" customFormat="1" ht="13.5" customHeight="1" x14ac:dyDescent="0.2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</row>
    <row r="1140" spans="1:10" s="136" customFormat="1" ht="13.5" customHeight="1" x14ac:dyDescent="0.2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</row>
    <row r="1141" spans="1:10" s="136" customFormat="1" ht="13.5" customHeight="1" x14ac:dyDescent="0.2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</row>
    <row r="1142" spans="1:10" s="136" customFormat="1" ht="13.5" customHeight="1" x14ac:dyDescent="0.2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</row>
    <row r="1143" spans="1:10" s="136" customFormat="1" ht="13.5" customHeight="1" x14ac:dyDescent="0.2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</row>
    <row r="1144" spans="1:10" s="136" customFormat="1" ht="13.5" customHeight="1" x14ac:dyDescent="0.2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</row>
    <row r="1145" spans="1:10" s="136" customFormat="1" ht="13.5" customHeight="1" x14ac:dyDescent="0.2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</row>
    <row r="1146" spans="1:10" s="136" customFormat="1" ht="13.5" customHeight="1" x14ac:dyDescent="0.2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</row>
    <row r="1147" spans="1:10" s="136" customFormat="1" ht="13.5" customHeight="1" x14ac:dyDescent="0.2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</row>
    <row r="1148" spans="1:10" s="136" customFormat="1" ht="13.5" customHeight="1" x14ac:dyDescent="0.2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</row>
    <row r="1149" spans="1:10" s="136" customFormat="1" ht="13.5" customHeight="1" x14ac:dyDescent="0.2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</row>
    <row r="1150" spans="1:10" s="136" customFormat="1" ht="13.5" customHeight="1" x14ac:dyDescent="0.2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</row>
    <row r="1151" spans="1:10" s="136" customFormat="1" ht="13.5" customHeight="1" x14ac:dyDescent="0.2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</row>
    <row r="1152" spans="1:10" s="136" customFormat="1" ht="13.5" customHeight="1" x14ac:dyDescent="0.2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</row>
    <row r="1153" spans="1:10" s="136" customFormat="1" ht="13.5" customHeight="1" x14ac:dyDescent="0.2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</row>
    <row r="1154" spans="1:10" s="136" customFormat="1" ht="13.5" customHeight="1" x14ac:dyDescent="0.2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</row>
    <row r="1155" spans="1:10" s="136" customFormat="1" ht="13.5" customHeight="1" x14ac:dyDescent="0.2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</row>
    <row r="1156" spans="1:10" s="136" customFormat="1" ht="13.5" customHeight="1" x14ac:dyDescent="0.2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</row>
    <row r="1157" spans="1:10" s="136" customFormat="1" ht="13.5" customHeight="1" x14ac:dyDescent="0.2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</row>
    <row r="1158" spans="1:10" s="136" customFormat="1" ht="13.5" customHeight="1" x14ac:dyDescent="0.2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</row>
    <row r="1159" spans="1:10" s="136" customFormat="1" ht="13.5" customHeight="1" x14ac:dyDescent="0.2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</row>
    <row r="1160" spans="1:10" s="136" customFormat="1" ht="13.5" customHeight="1" x14ac:dyDescent="0.2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</row>
    <row r="1161" spans="1:10" s="136" customFormat="1" ht="13.5" customHeight="1" x14ac:dyDescent="0.2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</row>
    <row r="1162" spans="1:10" s="136" customFormat="1" ht="13.5" customHeight="1" x14ac:dyDescent="0.2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</row>
    <row r="1163" spans="1:10" s="136" customFormat="1" ht="13.5" customHeight="1" x14ac:dyDescent="0.2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</row>
    <row r="1164" spans="1:10" s="136" customFormat="1" ht="13.5" customHeight="1" x14ac:dyDescent="0.2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</row>
    <row r="1165" spans="1:10" s="136" customFormat="1" ht="13.5" customHeight="1" x14ac:dyDescent="0.2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</row>
    <row r="1166" spans="1:10" s="136" customFormat="1" ht="13.5" customHeight="1" x14ac:dyDescent="0.2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</row>
    <row r="1167" spans="1:10" s="136" customFormat="1" ht="13.5" customHeight="1" x14ac:dyDescent="0.2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</row>
    <row r="1168" spans="1:10" s="136" customFormat="1" ht="13.5" customHeight="1" x14ac:dyDescent="0.2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</row>
    <row r="1169" spans="1:10" s="136" customFormat="1" ht="13.5" customHeight="1" x14ac:dyDescent="0.2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</row>
    <row r="1170" spans="1:10" s="136" customFormat="1" ht="13.5" customHeight="1" x14ac:dyDescent="0.2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</row>
    <row r="1171" spans="1:10" s="136" customFormat="1" ht="13.5" customHeight="1" x14ac:dyDescent="0.2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</row>
    <row r="1172" spans="1:10" s="136" customFormat="1" ht="13.5" customHeight="1" x14ac:dyDescent="0.2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</row>
    <row r="1173" spans="1:10" s="136" customFormat="1" ht="13.5" customHeight="1" x14ac:dyDescent="0.2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</row>
    <row r="1174" spans="1:10" s="136" customFormat="1" ht="13.5" customHeight="1" x14ac:dyDescent="0.2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</row>
    <row r="1175" spans="1:10" s="136" customFormat="1" ht="13.5" customHeight="1" x14ac:dyDescent="0.2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</row>
    <row r="1176" spans="1:10" s="136" customFormat="1" ht="13.5" customHeight="1" x14ac:dyDescent="0.2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</row>
    <row r="1177" spans="1:10" s="136" customFormat="1" ht="13.5" customHeight="1" x14ac:dyDescent="0.2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</row>
    <row r="1178" spans="1:10" s="136" customFormat="1" ht="13.5" customHeight="1" x14ac:dyDescent="0.2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</row>
    <row r="1179" spans="1:10" s="136" customFormat="1" ht="13.5" customHeight="1" x14ac:dyDescent="0.2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</row>
    <row r="1180" spans="1:10" s="136" customFormat="1" ht="13.5" customHeight="1" x14ac:dyDescent="0.2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</row>
    <row r="1181" spans="1:10" s="136" customFormat="1" ht="13.5" customHeight="1" x14ac:dyDescent="0.2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</row>
    <row r="1182" spans="1:10" s="136" customFormat="1" ht="13.5" customHeight="1" x14ac:dyDescent="0.2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</row>
    <row r="1183" spans="1:10" s="136" customFormat="1" ht="13.5" customHeight="1" x14ac:dyDescent="0.2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</row>
    <row r="1184" spans="1:10" s="136" customFormat="1" ht="13.5" customHeight="1" x14ac:dyDescent="0.2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</row>
    <row r="1185" spans="1:10" s="136" customFormat="1" ht="13.5" customHeight="1" x14ac:dyDescent="0.2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</row>
    <row r="1186" spans="1:10" s="136" customFormat="1" ht="13.5" customHeight="1" x14ac:dyDescent="0.2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</row>
    <row r="1187" spans="1:10" s="136" customFormat="1" ht="13.5" customHeight="1" x14ac:dyDescent="0.2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</row>
    <row r="1188" spans="1:10" s="136" customFormat="1" ht="13.5" customHeight="1" x14ac:dyDescent="0.2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</row>
    <row r="1189" spans="1:10" s="136" customFormat="1" ht="13.5" customHeight="1" x14ac:dyDescent="0.2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</row>
    <row r="1190" spans="1:10" s="136" customFormat="1" ht="13.5" customHeight="1" x14ac:dyDescent="0.2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</row>
    <row r="1191" spans="1:10" s="136" customFormat="1" ht="13.5" customHeight="1" x14ac:dyDescent="0.2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</row>
    <row r="1192" spans="1:10" s="136" customFormat="1" ht="13.5" customHeight="1" x14ac:dyDescent="0.2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</row>
    <row r="1193" spans="1:10" s="136" customFormat="1" ht="13.5" customHeight="1" x14ac:dyDescent="0.2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</row>
    <row r="1194" spans="1:10" s="136" customFormat="1" ht="13.5" customHeight="1" x14ac:dyDescent="0.2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</row>
    <row r="1195" spans="1:10" s="136" customFormat="1" ht="13.5" customHeight="1" x14ac:dyDescent="0.2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</row>
    <row r="1196" spans="1:10" s="136" customFormat="1" ht="13.5" customHeight="1" x14ac:dyDescent="0.2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</row>
    <row r="1197" spans="1:10" s="136" customFormat="1" ht="13.5" customHeight="1" x14ac:dyDescent="0.2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</row>
    <row r="1198" spans="1:10" s="136" customFormat="1" ht="13.5" customHeight="1" x14ac:dyDescent="0.2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</row>
    <row r="1199" spans="1:10" s="136" customFormat="1" ht="13.5" customHeight="1" x14ac:dyDescent="0.2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</row>
    <row r="1200" spans="1:10" s="136" customFormat="1" ht="13.5" customHeight="1" x14ac:dyDescent="0.2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</row>
    <row r="1201" spans="1:10" s="136" customFormat="1" ht="13.5" customHeight="1" x14ac:dyDescent="0.2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</row>
    <row r="1202" spans="1:10" s="136" customFormat="1" ht="13.5" customHeight="1" x14ac:dyDescent="0.2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</row>
    <row r="1203" spans="1:10" s="136" customFormat="1" ht="13.5" customHeight="1" x14ac:dyDescent="0.2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</row>
    <row r="1204" spans="1:10" s="136" customFormat="1" ht="13.5" customHeight="1" x14ac:dyDescent="0.2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</row>
    <row r="1205" spans="1:10" s="136" customFormat="1" ht="13.5" customHeight="1" x14ac:dyDescent="0.2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</row>
    <row r="1206" spans="1:10" s="136" customFormat="1" ht="13.5" customHeight="1" x14ac:dyDescent="0.2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</row>
    <row r="1207" spans="1:10" s="136" customFormat="1" ht="13.5" customHeight="1" x14ac:dyDescent="0.2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</row>
    <row r="1208" spans="1:10" s="136" customFormat="1" ht="13.5" customHeight="1" x14ac:dyDescent="0.2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</row>
    <row r="1209" spans="1:10" s="136" customFormat="1" ht="13.5" customHeight="1" x14ac:dyDescent="0.2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</row>
    <row r="1210" spans="1:10" s="136" customFormat="1" ht="13.5" customHeight="1" x14ac:dyDescent="0.2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</row>
    <row r="1211" spans="1:10" s="136" customFormat="1" ht="13.5" customHeight="1" x14ac:dyDescent="0.2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</row>
    <row r="1212" spans="1:10" s="136" customFormat="1" ht="13.5" customHeight="1" x14ac:dyDescent="0.2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</row>
    <row r="1213" spans="1:10" s="136" customFormat="1" ht="13.5" customHeight="1" x14ac:dyDescent="0.2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</row>
    <row r="1214" spans="1:10" s="136" customFormat="1" ht="13.5" customHeight="1" x14ac:dyDescent="0.2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</row>
    <row r="1215" spans="1:10" s="136" customFormat="1" ht="13.5" customHeight="1" x14ac:dyDescent="0.2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</row>
    <row r="1216" spans="1:10" s="136" customFormat="1" ht="13.5" customHeight="1" x14ac:dyDescent="0.2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</row>
    <row r="1217" spans="1:10" s="136" customFormat="1" ht="13.5" customHeight="1" x14ac:dyDescent="0.2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</row>
    <row r="1218" spans="1:10" s="136" customFormat="1" ht="13.5" customHeight="1" x14ac:dyDescent="0.2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</row>
    <row r="1219" spans="1:10" s="136" customFormat="1" ht="13.5" customHeight="1" x14ac:dyDescent="0.2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</row>
    <row r="1220" spans="1:10" s="136" customFormat="1" ht="13.5" customHeight="1" x14ac:dyDescent="0.2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</row>
    <row r="1221" spans="1:10" s="136" customFormat="1" ht="13.5" customHeight="1" x14ac:dyDescent="0.2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</row>
    <row r="1222" spans="1:10" s="136" customFormat="1" ht="13.5" customHeight="1" x14ac:dyDescent="0.2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</row>
    <row r="1223" spans="1:10" s="136" customFormat="1" ht="13.5" customHeight="1" x14ac:dyDescent="0.2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</row>
    <row r="1224" spans="1:10" s="136" customFormat="1" ht="13.5" customHeight="1" x14ac:dyDescent="0.2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</row>
    <row r="1225" spans="1:10" s="136" customFormat="1" ht="13.5" customHeight="1" x14ac:dyDescent="0.2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</row>
    <row r="1226" spans="1:10" s="136" customFormat="1" ht="13.5" customHeight="1" x14ac:dyDescent="0.2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</row>
    <row r="1227" spans="1:10" s="136" customFormat="1" ht="13.5" customHeight="1" x14ac:dyDescent="0.2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</row>
    <row r="1228" spans="1:10" s="136" customFormat="1" ht="13.5" customHeight="1" x14ac:dyDescent="0.2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</row>
    <row r="1229" spans="1:10" s="136" customFormat="1" ht="13.5" customHeight="1" x14ac:dyDescent="0.2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</row>
    <row r="1230" spans="1:10" s="136" customFormat="1" ht="13.5" customHeight="1" x14ac:dyDescent="0.2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</row>
    <row r="1231" spans="1:10" s="136" customFormat="1" ht="13.5" customHeight="1" x14ac:dyDescent="0.2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</row>
    <row r="1232" spans="1:10" s="136" customFormat="1" ht="13.5" customHeight="1" x14ac:dyDescent="0.2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</row>
    <row r="1233" spans="1:10" s="136" customFormat="1" ht="13.5" customHeight="1" x14ac:dyDescent="0.2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</row>
    <row r="1234" spans="1:10" s="136" customFormat="1" ht="13.5" customHeight="1" x14ac:dyDescent="0.2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</row>
    <row r="1235" spans="1:10" s="136" customFormat="1" ht="13.5" customHeight="1" x14ac:dyDescent="0.2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</row>
    <row r="1236" spans="1:10" s="136" customFormat="1" ht="13.5" customHeight="1" x14ac:dyDescent="0.2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</row>
    <row r="1237" spans="1:10" s="136" customFormat="1" ht="13.5" customHeight="1" x14ac:dyDescent="0.2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</row>
    <row r="1238" spans="1:10" s="136" customFormat="1" ht="13.5" customHeight="1" x14ac:dyDescent="0.2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</row>
    <row r="1239" spans="1:10" s="136" customFormat="1" ht="13.5" customHeight="1" x14ac:dyDescent="0.2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</row>
    <row r="1240" spans="1:10" s="136" customFormat="1" ht="13.5" customHeight="1" x14ac:dyDescent="0.2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</row>
    <row r="1241" spans="1:10" s="136" customFormat="1" ht="13.5" customHeight="1" x14ac:dyDescent="0.2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</row>
    <row r="1242" spans="1:10" s="136" customFormat="1" ht="13.5" customHeight="1" x14ac:dyDescent="0.2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</row>
    <row r="1243" spans="1:10" s="136" customFormat="1" ht="13.5" customHeight="1" x14ac:dyDescent="0.2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</row>
    <row r="1244" spans="1:10" s="136" customFormat="1" ht="13.5" customHeight="1" x14ac:dyDescent="0.2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</row>
    <row r="1245" spans="1:10" s="136" customFormat="1" ht="13.5" customHeight="1" x14ac:dyDescent="0.2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</row>
    <row r="1246" spans="1:10" s="136" customFormat="1" ht="13.5" customHeight="1" x14ac:dyDescent="0.2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</row>
    <row r="1247" spans="1:10" s="136" customFormat="1" ht="13.5" customHeight="1" x14ac:dyDescent="0.2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</row>
    <row r="1248" spans="1:10" s="136" customFormat="1" ht="13.5" customHeight="1" x14ac:dyDescent="0.2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</row>
    <row r="1249" spans="1:10" s="136" customFormat="1" ht="13.5" customHeight="1" x14ac:dyDescent="0.2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</row>
    <row r="1250" spans="1:10" s="136" customFormat="1" ht="13.5" customHeight="1" x14ac:dyDescent="0.2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</row>
    <row r="1251" spans="1:10" s="136" customFormat="1" ht="13.5" customHeight="1" x14ac:dyDescent="0.2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</row>
    <row r="1252" spans="1:10" s="136" customFormat="1" ht="13.5" customHeight="1" x14ac:dyDescent="0.2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</row>
    <row r="1253" spans="1:10" s="136" customFormat="1" ht="13.5" customHeight="1" x14ac:dyDescent="0.2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</row>
    <row r="1254" spans="1:10" s="136" customFormat="1" ht="13.5" customHeight="1" x14ac:dyDescent="0.2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</row>
    <row r="1255" spans="1:10" s="136" customFormat="1" ht="13.5" customHeight="1" x14ac:dyDescent="0.2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</row>
    <row r="1256" spans="1:10" s="136" customFormat="1" ht="13.5" customHeight="1" x14ac:dyDescent="0.2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</row>
    <row r="1257" spans="1:10" s="136" customFormat="1" ht="13.5" customHeight="1" x14ac:dyDescent="0.2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</row>
    <row r="1258" spans="1:10" s="136" customFormat="1" ht="13.5" customHeight="1" x14ac:dyDescent="0.2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</row>
    <row r="1259" spans="1:10" s="136" customFormat="1" ht="13.5" customHeight="1" x14ac:dyDescent="0.2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</row>
    <row r="1260" spans="1:10" s="136" customFormat="1" ht="13.5" customHeight="1" x14ac:dyDescent="0.2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</row>
    <row r="1261" spans="1:10" s="136" customFormat="1" ht="13.5" customHeight="1" x14ac:dyDescent="0.2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</row>
    <row r="1262" spans="1:10" s="136" customFormat="1" ht="13.5" customHeight="1" x14ac:dyDescent="0.2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</row>
    <row r="1263" spans="1:10" s="136" customFormat="1" ht="13.5" customHeight="1" x14ac:dyDescent="0.2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</row>
    <row r="1264" spans="1:10" s="136" customFormat="1" ht="13.5" customHeight="1" x14ac:dyDescent="0.2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</row>
    <row r="1265" spans="1:10" s="136" customFormat="1" ht="13.5" customHeight="1" x14ac:dyDescent="0.2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</row>
    <row r="1266" spans="1:10" s="136" customFormat="1" ht="13.5" customHeight="1" x14ac:dyDescent="0.2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</row>
    <row r="1267" spans="1:10" s="136" customFormat="1" ht="13.5" customHeight="1" x14ac:dyDescent="0.2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</row>
    <row r="1268" spans="1:10" s="136" customFormat="1" ht="13.5" customHeight="1" x14ac:dyDescent="0.2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</row>
    <row r="1269" spans="1:10" s="136" customFormat="1" ht="13.5" customHeight="1" x14ac:dyDescent="0.2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</row>
    <row r="1270" spans="1:10" s="136" customFormat="1" ht="13.5" customHeight="1" x14ac:dyDescent="0.2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</row>
    <row r="1271" spans="1:10" s="136" customFormat="1" ht="13.5" customHeight="1" x14ac:dyDescent="0.2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</row>
    <row r="1272" spans="1:10" s="136" customFormat="1" ht="13.5" customHeight="1" x14ac:dyDescent="0.2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</row>
    <row r="1273" spans="1:10" s="136" customFormat="1" ht="13.5" customHeight="1" x14ac:dyDescent="0.2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</row>
    <row r="1274" spans="1:10" s="136" customFormat="1" ht="13.5" customHeight="1" x14ac:dyDescent="0.2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</row>
    <row r="1275" spans="1:10" s="136" customFormat="1" ht="13.5" customHeight="1" x14ac:dyDescent="0.2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</row>
    <row r="1276" spans="1:10" s="136" customFormat="1" ht="13.5" customHeight="1" x14ac:dyDescent="0.2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</row>
    <row r="1277" spans="1:10" s="136" customFormat="1" ht="13.5" customHeight="1" x14ac:dyDescent="0.2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</row>
    <row r="1278" spans="1:10" s="136" customFormat="1" ht="13.5" customHeight="1" x14ac:dyDescent="0.2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</row>
    <row r="1279" spans="1:10" s="136" customFormat="1" ht="13.5" customHeight="1" x14ac:dyDescent="0.2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</row>
    <row r="1280" spans="1:10" s="136" customFormat="1" ht="13.5" customHeight="1" x14ac:dyDescent="0.2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</row>
    <row r="1281" spans="1:10" s="136" customFormat="1" ht="13.5" customHeight="1" x14ac:dyDescent="0.2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</row>
    <row r="1282" spans="1:10" s="136" customFormat="1" ht="13.5" customHeight="1" x14ac:dyDescent="0.2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</row>
    <row r="1283" spans="1:10" s="136" customFormat="1" ht="13.5" customHeight="1" x14ac:dyDescent="0.2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</row>
    <row r="1284" spans="1:10" s="136" customFormat="1" ht="13.5" customHeight="1" x14ac:dyDescent="0.2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</row>
    <row r="1285" spans="1:10" s="136" customFormat="1" ht="13.5" customHeight="1" x14ac:dyDescent="0.2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</row>
    <row r="1286" spans="1:10" s="136" customFormat="1" ht="13.5" customHeight="1" x14ac:dyDescent="0.2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</row>
    <row r="1287" spans="1:10" s="136" customFormat="1" ht="13.5" customHeight="1" x14ac:dyDescent="0.2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</row>
    <row r="1288" spans="1:10" s="136" customFormat="1" ht="13.5" customHeight="1" x14ac:dyDescent="0.2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</row>
    <row r="1289" spans="1:10" s="136" customFormat="1" ht="13.5" customHeight="1" x14ac:dyDescent="0.2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</row>
    <row r="1290" spans="1:10" s="136" customFormat="1" ht="13.5" customHeight="1" x14ac:dyDescent="0.2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</row>
    <row r="1291" spans="1:10" s="136" customFormat="1" ht="13.5" customHeight="1" x14ac:dyDescent="0.2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</row>
    <row r="1292" spans="1:10" s="136" customFormat="1" ht="13.5" customHeight="1" x14ac:dyDescent="0.2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</row>
    <row r="1293" spans="1:10" s="136" customFormat="1" ht="13.5" customHeight="1" x14ac:dyDescent="0.2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</row>
    <row r="1294" spans="1:10" s="136" customFormat="1" ht="13.5" customHeight="1" x14ac:dyDescent="0.2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</row>
    <row r="1295" spans="1:10" s="136" customFormat="1" ht="13.5" customHeight="1" x14ac:dyDescent="0.2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</row>
    <row r="1296" spans="1:10" s="136" customFormat="1" ht="13.5" customHeight="1" x14ac:dyDescent="0.2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</row>
    <row r="1297" spans="1:10" s="136" customFormat="1" ht="13.5" customHeight="1" x14ac:dyDescent="0.2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</row>
    <row r="1298" spans="1:10" s="136" customFormat="1" ht="13.5" customHeight="1" x14ac:dyDescent="0.2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</row>
    <row r="1299" spans="1:10" s="136" customFormat="1" ht="13.5" customHeight="1" x14ac:dyDescent="0.2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</row>
    <row r="1300" spans="1:10" s="136" customFormat="1" ht="13.5" customHeight="1" x14ac:dyDescent="0.2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</row>
    <row r="1301" spans="1:10" s="136" customFormat="1" ht="13.5" customHeight="1" x14ac:dyDescent="0.2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</row>
    <row r="1302" spans="1:10" s="136" customFormat="1" ht="13.5" customHeight="1" x14ac:dyDescent="0.2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</row>
    <row r="1303" spans="1:10" s="136" customFormat="1" ht="13.5" customHeight="1" x14ac:dyDescent="0.2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</row>
    <row r="1304" spans="1:10" s="136" customFormat="1" ht="13.5" customHeight="1" x14ac:dyDescent="0.2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</row>
    <row r="1305" spans="1:10" s="136" customFormat="1" ht="13.5" customHeight="1" x14ac:dyDescent="0.2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</row>
    <row r="1306" spans="1:10" s="136" customFormat="1" ht="13.5" customHeight="1" x14ac:dyDescent="0.2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</row>
    <row r="1307" spans="1:10" s="136" customFormat="1" ht="13.5" customHeight="1" x14ac:dyDescent="0.2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</row>
    <row r="1308" spans="1:10" s="136" customFormat="1" ht="13.5" customHeight="1" x14ac:dyDescent="0.2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</row>
    <row r="1309" spans="1:10" s="136" customFormat="1" ht="13.5" customHeight="1" x14ac:dyDescent="0.2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</row>
    <row r="1310" spans="1:10" s="136" customFormat="1" ht="13.5" customHeight="1" x14ac:dyDescent="0.2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</row>
    <row r="1311" spans="1:10" s="136" customFormat="1" ht="13.5" customHeight="1" x14ac:dyDescent="0.2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</row>
    <row r="1312" spans="1:10" s="136" customFormat="1" ht="13.5" customHeight="1" x14ac:dyDescent="0.2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</row>
    <row r="1313" spans="1:10" s="136" customFormat="1" ht="13.5" customHeight="1" x14ac:dyDescent="0.2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</row>
    <row r="1314" spans="1:10" s="136" customFormat="1" ht="13.5" customHeight="1" x14ac:dyDescent="0.2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</row>
    <row r="1315" spans="1:10" s="136" customFormat="1" ht="13.5" customHeight="1" x14ac:dyDescent="0.2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</row>
    <row r="1316" spans="1:10" s="136" customFormat="1" ht="13.5" customHeight="1" x14ac:dyDescent="0.2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</row>
    <row r="1317" spans="1:10" s="136" customFormat="1" ht="13.5" customHeight="1" x14ac:dyDescent="0.2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</row>
    <row r="1318" spans="1:10" s="136" customFormat="1" ht="13.5" customHeight="1" x14ac:dyDescent="0.2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</row>
    <row r="1319" spans="1:10" s="136" customFormat="1" ht="13.5" customHeight="1" x14ac:dyDescent="0.2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</row>
    <row r="1320" spans="1:10" s="136" customFormat="1" ht="13.5" customHeight="1" x14ac:dyDescent="0.2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</row>
    <row r="1321" spans="1:10" s="136" customFormat="1" ht="13.5" customHeight="1" x14ac:dyDescent="0.2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</row>
    <row r="1322" spans="1:10" s="136" customFormat="1" ht="13.5" customHeight="1" x14ac:dyDescent="0.2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</row>
    <row r="1323" spans="1:10" s="136" customFormat="1" ht="13.5" customHeight="1" x14ac:dyDescent="0.2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</row>
    <row r="1324" spans="1:10" s="136" customFormat="1" ht="13.5" customHeight="1" x14ac:dyDescent="0.2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</row>
    <row r="1325" spans="1:10" s="136" customFormat="1" ht="13.5" customHeight="1" x14ac:dyDescent="0.2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</row>
    <row r="1326" spans="1:10" s="136" customFormat="1" ht="13.5" customHeight="1" x14ac:dyDescent="0.2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</row>
    <row r="1327" spans="1:10" s="136" customFormat="1" ht="13.5" customHeight="1" x14ac:dyDescent="0.2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</row>
    <row r="1328" spans="1:10" s="136" customFormat="1" ht="13.5" customHeight="1" x14ac:dyDescent="0.2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</row>
    <row r="1329" spans="1:10" s="136" customFormat="1" ht="13.5" customHeight="1" x14ac:dyDescent="0.2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</row>
    <row r="1330" spans="1:10" s="136" customFormat="1" ht="13.5" customHeight="1" x14ac:dyDescent="0.2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</row>
    <row r="1331" spans="1:10" s="136" customFormat="1" ht="13.5" customHeight="1" x14ac:dyDescent="0.2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</row>
    <row r="1332" spans="1:10" s="136" customFormat="1" ht="13.5" customHeight="1" x14ac:dyDescent="0.2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</row>
    <row r="1333" spans="1:10" s="136" customFormat="1" ht="13.5" customHeight="1" x14ac:dyDescent="0.2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</row>
    <row r="1334" spans="1:10" s="136" customFormat="1" ht="13.5" customHeight="1" x14ac:dyDescent="0.2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</row>
    <row r="1335" spans="1:10" s="136" customFormat="1" ht="13.5" customHeight="1" x14ac:dyDescent="0.2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</row>
    <row r="1336" spans="1:10" s="136" customFormat="1" ht="13.5" customHeight="1" x14ac:dyDescent="0.2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</row>
    <row r="1337" spans="1:10" s="136" customFormat="1" ht="13.5" customHeight="1" x14ac:dyDescent="0.2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</row>
    <row r="1338" spans="1:10" s="136" customFormat="1" ht="13.5" customHeight="1" x14ac:dyDescent="0.2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</row>
    <row r="1339" spans="1:10" s="136" customFormat="1" ht="13.5" customHeight="1" x14ac:dyDescent="0.2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</row>
    <row r="1340" spans="1:10" s="136" customFormat="1" ht="13.5" customHeight="1" x14ac:dyDescent="0.2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</row>
    <row r="1341" spans="1:10" s="136" customFormat="1" ht="13.5" customHeight="1" x14ac:dyDescent="0.2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</row>
    <row r="1342" spans="1:10" s="136" customFormat="1" ht="13.5" customHeight="1" x14ac:dyDescent="0.2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</row>
    <row r="1343" spans="1:10" s="136" customFormat="1" ht="13.5" customHeight="1" x14ac:dyDescent="0.2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</row>
    <row r="1344" spans="1:10" s="136" customFormat="1" ht="13.5" customHeight="1" x14ac:dyDescent="0.2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</row>
    <row r="1345" spans="1:10" s="136" customFormat="1" ht="13.5" customHeight="1" x14ac:dyDescent="0.2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</row>
    <row r="1346" spans="1:10" s="136" customFormat="1" ht="13.5" customHeight="1" x14ac:dyDescent="0.2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</row>
    <row r="1347" spans="1:10" s="136" customFormat="1" ht="13.5" customHeight="1" x14ac:dyDescent="0.2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</row>
    <row r="1348" spans="1:10" s="136" customFormat="1" ht="13.5" customHeight="1" x14ac:dyDescent="0.2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</row>
    <row r="1349" spans="1:10" s="136" customFormat="1" ht="13.5" customHeight="1" x14ac:dyDescent="0.2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</row>
    <row r="1350" spans="1:10" s="136" customFormat="1" ht="13.5" customHeight="1" x14ac:dyDescent="0.2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</row>
    <row r="1351" spans="1:10" s="136" customFormat="1" ht="13.5" customHeight="1" x14ac:dyDescent="0.2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</row>
    <row r="1352" spans="1:10" s="136" customFormat="1" ht="13.5" customHeight="1" x14ac:dyDescent="0.2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</row>
    <row r="1353" spans="1:10" s="136" customFormat="1" ht="13.5" customHeight="1" x14ac:dyDescent="0.2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</row>
    <row r="1354" spans="1:10" s="136" customFormat="1" ht="13.5" customHeight="1" x14ac:dyDescent="0.2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</row>
    <row r="1355" spans="1:10" s="136" customFormat="1" ht="13.5" customHeight="1" x14ac:dyDescent="0.2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</row>
    <row r="1356" spans="1:10" s="136" customFormat="1" ht="13.5" customHeight="1" x14ac:dyDescent="0.2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</row>
    <row r="1357" spans="1:10" s="136" customFormat="1" ht="13.5" customHeight="1" x14ac:dyDescent="0.2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</row>
    <row r="1358" spans="1:10" s="136" customFormat="1" ht="13.5" customHeight="1" x14ac:dyDescent="0.2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</row>
    <row r="1359" spans="1:10" s="136" customFormat="1" ht="13.5" customHeight="1" x14ac:dyDescent="0.2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</row>
    <row r="1360" spans="1:10" s="136" customFormat="1" ht="13.5" customHeight="1" x14ac:dyDescent="0.2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</row>
    <row r="1361" spans="1:10" s="136" customFormat="1" ht="13.5" customHeight="1" x14ac:dyDescent="0.2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</row>
    <row r="1362" spans="1:10" s="136" customFormat="1" ht="13.5" customHeight="1" x14ac:dyDescent="0.2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</row>
    <row r="1363" spans="1:10" s="136" customFormat="1" ht="13.5" customHeight="1" x14ac:dyDescent="0.2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</row>
    <row r="1364" spans="1:10" s="136" customFormat="1" ht="13.5" customHeight="1" x14ac:dyDescent="0.2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</row>
    <row r="1365" spans="1:10" s="136" customFormat="1" ht="13.5" customHeight="1" x14ac:dyDescent="0.2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</row>
    <row r="1366" spans="1:10" s="136" customFormat="1" ht="13.5" customHeight="1" x14ac:dyDescent="0.2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</row>
    <row r="1367" spans="1:10" s="136" customFormat="1" ht="13.5" customHeight="1" x14ac:dyDescent="0.2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</row>
    <row r="1368" spans="1:10" s="136" customFormat="1" ht="13.5" customHeight="1" x14ac:dyDescent="0.2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</row>
    <row r="1369" spans="1:10" s="136" customFormat="1" ht="13.5" customHeight="1" x14ac:dyDescent="0.2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</row>
    <row r="1370" spans="1:10" s="136" customFormat="1" ht="13.5" customHeight="1" x14ac:dyDescent="0.2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</row>
    <row r="1371" spans="1:10" s="136" customFormat="1" ht="13.5" customHeight="1" x14ac:dyDescent="0.2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</row>
    <row r="1372" spans="1:10" s="136" customFormat="1" ht="13.5" customHeight="1" x14ac:dyDescent="0.2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</row>
    <row r="1373" spans="1:10" s="136" customFormat="1" ht="13.5" customHeight="1" x14ac:dyDescent="0.2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</row>
    <row r="1374" spans="1:10" s="136" customFormat="1" ht="13.5" customHeight="1" x14ac:dyDescent="0.2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</row>
    <row r="1375" spans="1:10" s="136" customFormat="1" ht="13.5" customHeight="1" x14ac:dyDescent="0.2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</row>
    <row r="1376" spans="1:10" s="136" customFormat="1" ht="13.5" customHeight="1" x14ac:dyDescent="0.2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</row>
    <row r="1377" spans="1:10" s="136" customFormat="1" ht="13.5" customHeight="1" x14ac:dyDescent="0.2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</row>
    <row r="1378" spans="1:10" s="136" customFormat="1" ht="13.5" customHeight="1" x14ac:dyDescent="0.2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</row>
    <row r="1379" spans="1:10" s="136" customFormat="1" ht="13.5" customHeight="1" x14ac:dyDescent="0.2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</row>
    <row r="1380" spans="1:10" s="136" customFormat="1" ht="13.5" customHeight="1" x14ac:dyDescent="0.2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</row>
    <row r="1381" spans="1:10" s="136" customFormat="1" ht="13.5" customHeight="1" x14ac:dyDescent="0.2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</row>
    <row r="1382" spans="1:10" s="136" customFormat="1" ht="13.5" customHeight="1" x14ac:dyDescent="0.2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</row>
    <row r="1383" spans="1:10" s="136" customFormat="1" ht="13.5" customHeight="1" x14ac:dyDescent="0.2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</row>
    <row r="1384" spans="1:10" s="136" customFormat="1" ht="13.5" customHeight="1" x14ac:dyDescent="0.2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</row>
    <row r="1385" spans="1:10" s="136" customFormat="1" ht="13.5" customHeight="1" x14ac:dyDescent="0.2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</row>
    <row r="1386" spans="1:10" s="136" customFormat="1" ht="13.5" customHeight="1" x14ac:dyDescent="0.2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</row>
    <row r="1387" spans="1:10" s="136" customFormat="1" ht="13.5" customHeight="1" x14ac:dyDescent="0.2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</row>
    <row r="1388" spans="1:10" s="136" customFormat="1" ht="13.5" customHeight="1" x14ac:dyDescent="0.2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</row>
    <row r="1389" spans="1:10" s="136" customFormat="1" ht="13.5" customHeight="1" x14ac:dyDescent="0.2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</row>
    <row r="1390" spans="1:10" s="136" customFormat="1" ht="13.5" customHeight="1" x14ac:dyDescent="0.2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</row>
    <row r="1391" spans="1:10" s="136" customFormat="1" ht="13.5" customHeight="1" x14ac:dyDescent="0.2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</row>
    <row r="1392" spans="1:10" s="136" customFormat="1" ht="13.5" customHeight="1" x14ac:dyDescent="0.2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</row>
    <row r="1393" spans="1:10" s="136" customFormat="1" ht="13.5" customHeight="1" x14ac:dyDescent="0.2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</row>
    <row r="1394" spans="1:10" s="136" customFormat="1" ht="13.5" customHeight="1" x14ac:dyDescent="0.2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</row>
    <row r="1395" spans="1:10" s="136" customFormat="1" ht="13.5" customHeight="1" x14ac:dyDescent="0.2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</row>
    <row r="1396" spans="1:10" s="136" customFormat="1" ht="13.5" customHeight="1" x14ac:dyDescent="0.2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</row>
    <row r="1397" spans="1:10" s="136" customFormat="1" ht="13.5" customHeight="1" x14ac:dyDescent="0.2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</row>
    <row r="1398" spans="1:10" s="136" customFormat="1" ht="13.5" customHeight="1" x14ac:dyDescent="0.2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</row>
    <row r="1399" spans="1:10" s="136" customFormat="1" ht="13.5" customHeight="1" x14ac:dyDescent="0.2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</row>
    <row r="1400" spans="1:10" s="136" customFormat="1" ht="13.5" customHeight="1" x14ac:dyDescent="0.2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</row>
    <row r="1401" spans="1:10" s="136" customFormat="1" ht="13.5" customHeight="1" x14ac:dyDescent="0.2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</row>
    <row r="1402" spans="1:10" s="136" customFormat="1" ht="13.5" customHeight="1" x14ac:dyDescent="0.2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</row>
    <row r="1403" spans="1:10" s="136" customFormat="1" ht="13.5" customHeight="1" x14ac:dyDescent="0.2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</row>
    <row r="1404" spans="1:10" s="136" customFormat="1" ht="13.5" customHeight="1" x14ac:dyDescent="0.2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</row>
    <row r="1405" spans="1:10" s="136" customFormat="1" ht="13.5" customHeight="1" x14ac:dyDescent="0.2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</row>
    <row r="1406" spans="1:10" s="136" customFormat="1" ht="13.5" customHeight="1" x14ac:dyDescent="0.2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</row>
    <row r="1407" spans="1:10" s="136" customFormat="1" ht="13.5" customHeight="1" x14ac:dyDescent="0.2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</row>
    <row r="1408" spans="1:10" s="136" customFormat="1" ht="13.5" customHeight="1" x14ac:dyDescent="0.2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</row>
    <row r="1409" spans="1:10" s="136" customFormat="1" ht="13.5" customHeight="1" x14ac:dyDescent="0.2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</row>
    <row r="1410" spans="1:10" s="136" customFormat="1" ht="13.5" customHeight="1" x14ac:dyDescent="0.2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</row>
    <row r="1411" spans="1:10" s="136" customFormat="1" ht="13.5" customHeight="1" x14ac:dyDescent="0.2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</row>
    <row r="1412" spans="1:10" s="136" customFormat="1" ht="13.5" customHeight="1" x14ac:dyDescent="0.2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</row>
    <row r="1413" spans="1:10" s="136" customFormat="1" ht="13.5" customHeight="1" x14ac:dyDescent="0.2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</row>
    <row r="1414" spans="1:10" s="136" customFormat="1" ht="13.5" customHeight="1" x14ac:dyDescent="0.2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</row>
    <row r="1415" spans="1:10" s="136" customFormat="1" ht="13.5" customHeight="1" x14ac:dyDescent="0.2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</row>
    <row r="1416" spans="1:10" s="136" customFormat="1" ht="13.5" customHeight="1" x14ac:dyDescent="0.2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</row>
    <row r="1417" spans="1:10" s="136" customFormat="1" ht="13.5" customHeight="1" x14ac:dyDescent="0.2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</row>
    <row r="1418" spans="1:10" s="136" customFormat="1" ht="13.5" customHeight="1" x14ac:dyDescent="0.2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</row>
    <row r="1419" spans="1:10" s="136" customFormat="1" ht="13.5" customHeight="1" x14ac:dyDescent="0.2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</row>
    <row r="1420" spans="1:10" s="136" customFormat="1" ht="13.5" customHeight="1" x14ac:dyDescent="0.2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</row>
    <row r="1421" spans="1:10" s="136" customFormat="1" ht="13.5" customHeight="1" x14ac:dyDescent="0.2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</row>
    <row r="1422" spans="1:10" s="136" customFormat="1" ht="13.5" customHeight="1" x14ac:dyDescent="0.2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</row>
    <row r="1423" spans="1:10" s="136" customFormat="1" ht="13.5" customHeight="1" x14ac:dyDescent="0.2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</row>
    <row r="1424" spans="1:10" s="136" customFormat="1" ht="13.5" customHeight="1" x14ac:dyDescent="0.2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</row>
    <row r="1425" spans="1:10" s="136" customFormat="1" ht="13.5" customHeight="1" x14ac:dyDescent="0.2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</row>
    <row r="1426" spans="1:10" s="136" customFormat="1" ht="13.5" customHeight="1" x14ac:dyDescent="0.2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</row>
    <row r="1427" spans="1:10" s="136" customFormat="1" ht="13.5" customHeight="1" x14ac:dyDescent="0.2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</row>
    <row r="1428" spans="1:10" s="136" customFormat="1" ht="13.5" customHeight="1" x14ac:dyDescent="0.2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</row>
    <row r="1429" spans="1:10" s="136" customFormat="1" ht="13.5" customHeight="1" x14ac:dyDescent="0.2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</row>
    <row r="1430" spans="1:10" s="136" customFormat="1" ht="13.5" customHeight="1" x14ac:dyDescent="0.2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</row>
    <row r="1431" spans="1:10" s="136" customFormat="1" ht="13.5" customHeight="1" x14ac:dyDescent="0.2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</row>
    <row r="1432" spans="1:10" s="136" customFormat="1" ht="13.5" customHeight="1" x14ac:dyDescent="0.2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</row>
    <row r="1433" spans="1:10" s="136" customFormat="1" ht="13.5" customHeight="1" x14ac:dyDescent="0.2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</row>
    <row r="1434" spans="1:10" s="136" customFormat="1" ht="13.5" customHeight="1" x14ac:dyDescent="0.2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</row>
    <row r="1435" spans="1:10" s="136" customFormat="1" ht="13.5" customHeight="1" x14ac:dyDescent="0.2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</row>
    <row r="1436" spans="1:10" s="136" customFormat="1" ht="13.5" customHeight="1" x14ac:dyDescent="0.2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</row>
    <row r="1437" spans="1:10" s="136" customFormat="1" ht="13.5" customHeight="1" x14ac:dyDescent="0.2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</row>
    <row r="1438" spans="1:10" s="136" customFormat="1" ht="13.5" customHeight="1" x14ac:dyDescent="0.2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</row>
    <row r="1439" spans="1:10" s="136" customFormat="1" ht="13.5" customHeight="1" x14ac:dyDescent="0.2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</row>
    <row r="1440" spans="1:10" s="136" customFormat="1" ht="13.5" customHeight="1" x14ac:dyDescent="0.2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</row>
    <row r="1441" spans="1:10" s="136" customFormat="1" ht="13.5" customHeight="1" x14ac:dyDescent="0.2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</row>
    <row r="1442" spans="1:10" s="136" customFormat="1" ht="13.5" customHeight="1" x14ac:dyDescent="0.2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</row>
    <row r="1443" spans="1:10" s="136" customFormat="1" ht="13.5" customHeight="1" x14ac:dyDescent="0.2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</row>
    <row r="1444" spans="1:10" s="136" customFormat="1" ht="13.5" customHeight="1" x14ac:dyDescent="0.2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</row>
    <row r="1445" spans="1:10" s="136" customFormat="1" ht="13.5" customHeight="1" x14ac:dyDescent="0.2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</row>
    <row r="1446" spans="1:10" s="136" customFormat="1" ht="13.5" customHeight="1" x14ac:dyDescent="0.2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</row>
    <row r="1447" spans="1:10" s="136" customFormat="1" ht="13.5" customHeight="1" x14ac:dyDescent="0.2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</row>
    <row r="1448" spans="1:10" s="136" customFormat="1" ht="13.5" customHeight="1" x14ac:dyDescent="0.2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</row>
    <row r="1449" spans="1:10" s="136" customFormat="1" ht="13.5" customHeight="1" x14ac:dyDescent="0.2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</row>
    <row r="1450" spans="1:10" s="136" customFormat="1" ht="13.5" customHeight="1" x14ac:dyDescent="0.2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</row>
    <row r="1451" spans="1:10" s="136" customFormat="1" ht="13.5" customHeight="1" x14ac:dyDescent="0.2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</row>
    <row r="1452" spans="1:10" s="136" customFormat="1" ht="13.5" customHeight="1" x14ac:dyDescent="0.2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</row>
    <row r="1453" spans="1:10" s="136" customFormat="1" ht="13.5" customHeight="1" x14ac:dyDescent="0.2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</row>
    <row r="1454" spans="1:10" s="136" customFormat="1" ht="13.5" customHeight="1" x14ac:dyDescent="0.2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</row>
    <row r="1455" spans="1:10" s="136" customFormat="1" ht="13.5" customHeight="1" x14ac:dyDescent="0.2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</row>
    <row r="1456" spans="1:10" s="136" customFormat="1" ht="13.5" customHeight="1" x14ac:dyDescent="0.2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</row>
    <row r="1457" spans="1:10" s="136" customFormat="1" ht="13.5" customHeight="1" x14ac:dyDescent="0.2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</row>
    <row r="1458" spans="1:10" s="136" customFormat="1" ht="13.5" customHeight="1" x14ac:dyDescent="0.2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</row>
    <row r="1459" spans="1:10" s="136" customFormat="1" ht="13.5" customHeight="1" x14ac:dyDescent="0.2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</row>
    <row r="1460" spans="1:10" s="136" customFormat="1" ht="13.5" customHeight="1" x14ac:dyDescent="0.2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</row>
    <row r="1461" spans="1:10" s="136" customFormat="1" ht="13.5" customHeight="1" x14ac:dyDescent="0.2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</row>
    <row r="1462" spans="1:10" s="136" customFormat="1" ht="13.5" customHeight="1" x14ac:dyDescent="0.2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</row>
    <row r="1463" spans="1:10" s="136" customFormat="1" ht="13.5" customHeight="1" x14ac:dyDescent="0.2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</row>
    <row r="1464" spans="1:10" s="136" customFormat="1" ht="13.5" customHeight="1" x14ac:dyDescent="0.2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</row>
    <row r="1465" spans="1:10" s="136" customFormat="1" ht="13.5" customHeight="1" x14ac:dyDescent="0.2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</row>
    <row r="1466" spans="1:10" s="136" customFormat="1" ht="13.5" customHeight="1" x14ac:dyDescent="0.2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</row>
    <row r="1467" spans="1:10" s="136" customFormat="1" ht="13.5" customHeight="1" x14ac:dyDescent="0.2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</row>
    <row r="1468" spans="1:10" s="136" customFormat="1" ht="13.5" customHeight="1" x14ac:dyDescent="0.2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</row>
    <row r="1469" spans="1:10" s="136" customFormat="1" ht="13.5" customHeight="1" x14ac:dyDescent="0.2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</row>
    <row r="1470" spans="1:10" s="136" customFormat="1" ht="13.5" customHeight="1" x14ac:dyDescent="0.2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</row>
    <row r="1471" spans="1:10" s="136" customFormat="1" ht="13.5" customHeight="1" x14ac:dyDescent="0.2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</row>
    <row r="1472" spans="1:10" s="136" customFormat="1" ht="13.5" customHeight="1" x14ac:dyDescent="0.2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</row>
    <row r="1473" spans="1:10" s="136" customFormat="1" ht="13.5" customHeight="1" x14ac:dyDescent="0.2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</row>
    <row r="1474" spans="1:10" s="136" customFormat="1" ht="13.5" customHeight="1" x14ac:dyDescent="0.2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</row>
    <row r="1475" spans="1:10" s="136" customFormat="1" ht="13.5" customHeight="1" x14ac:dyDescent="0.2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</row>
    <row r="1476" spans="1:10" s="136" customFormat="1" ht="13.5" customHeight="1" x14ac:dyDescent="0.2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</row>
    <row r="1477" spans="1:10" s="136" customFormat="1" ht="13.5" customHeight="1" x14ac:dyDescent="0.2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</row>
    <row r="1478" spans="1:10" s="136" customFormat="1" ht="13.5" customHeight="1" x14ac:dyDescent="0.2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</row>
    <row r="1479" spans="1:10" s="136" customFormat="1" ht="13.5" customHeight="1" x14ac:dyDescent="0.2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</row>
    <row r="1480" spans="1:10" s="136" customFormat="1" ht="13.5" customHeight="1" x14ac:dyDescent="0.2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</row>
    <row r="1481" spans="1:10" s="136" customFormat="1" ht="13.5" customHeight="1" x14ac:dyDescent="0.2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</row>
    <row r="1482" spans="1:10" s="136" customFormat="1" ht="13.5" customHeight="1" x14ac:dyDescent="0.2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</row>
    <row r="1483" spans="1:10" s="136" customFormat="1" ht="13.5" customHeight="1" x14ac:dyDescent="0.2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</row>
    <row r="1484" spans="1:10" s="136" customFormat="1" ht="13.5" customHeight="1" x14ac:dyDescent="0.2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</row>
    <row r="1485" spans="1:10" s="136" customFormat="1" ht="13.5" customHeight="1" x14ac:dyDescent="0.2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</row>
    <row r="1486" spans="1:10" s="136" customFormat="1" ht="13.5" customHeight="1" x14ac:dyDescent="0.2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</row>
    <row r="1487" spans="1:10" s="136" customFormat="1" ht="13.5" customHeight="1" x14ac:dyDescent="0.2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</row>
    <row r="1488" spans="1:10" s="136" customFormat="1" ht="13.5" customHeight="1" x14ac:dyDescent="0.2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</row>
    <row r="1489" spans="1:10" s="136" customFormat="1" ht="13.5" customHeight="1" x14ac:dyDescent="0.2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</row>
    <row r="1490" spans="1:10" s="136" customFormat="1" ht="13.5" customHeight="1" x14ac:dyDescent="0.2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</row>
    <row r="1491" spans="1:10" s="136" customFormat="1" ht="13.5" customHeight="1" x14ac:dyDescent="0.2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</row>
    <row r="1492" spans="1:10" s="136" customFormat="1" ht="13.5" customHeight="1" x14ac:dyDescent="0.2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</row>
    <row r="1493" spans="1:10" s="136" customFormat="1" ht="13.5" customHeight="1" x14ac:dyDescent="0.2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</row>
    <row r="1494" spans="1:10" s="136" customFormat="1" ht="13.5" customHeight="1" x14ac:dyDescent="0.2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</row>
    <row r="1495" spans="1:10" s="136" customFormat="1" ht="13.5" customHeight="1" x14ac:dyDescent="0.2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</row>
    <row r="1496" spans="1:10" s="136" customFormat="1" ht="13.5" customHeight="1" x14ac:dyDescent="0.2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</row>
    <row r="1497" spans="1:10" s="136" customFormat="1" ht="13.5" customHeight="1" x14ac:dyDescent="0.2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</row>
    <row r="1498" spans="1:10" s="136" customFormat="1" ht="13.5" customHeight="1" x14ac:dyDescent="0.2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</row>
    <row r="1499" spans="1:10" s="136" customFormat="1" ht="13.5" customHeight="1" x14ac:dyDescent="0.2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</row>
    <row r="1500" spans="1:10" s="136" customFormat="1" ht="13.5" customHeight="1" x14ac:dyDescent="0.2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</row>
    <row r="1501" spans="1:10" s="136" customFormat="1" ht="13.5" customHeight="1" x14ac:dyDescent="0.2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</row>
    <row r="1502" spans="1:10" s="136" customFormat="1" ht="13.5" customHeight="1" x14ac:dyDescent="0.2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</row>
    <row r="1503" spans="1:10" s="136" customFormat="1" ht="13.5" customHeight="1" x14ac:dyDescent="0.2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</row>
    <row r="1504" spans="1:10" s="136" customFormat="1" ht="13.5" customHeight="1" x14ac:dyDescent="0.2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</row>
    <row r="1505" spans="1:10" s="136" customFormat="1" ht="13.5" customHeight="1" x14ac:dyDescent="0.2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</row>
    <row r="1506" spans="1:10" s="136" customFormat="1" ht="13.5" customHeight="1" x14ac:dyDescent="0.2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</row>
    <row r="1507" spans="1:10" s="136" customFormat="1" ht="13.5" customHeight="1" x14ac:dyDescent="0.2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</row>
    <row r="1508" spans="1:10" s="136" customFormat="1" ht="13.5" customHeight="1" x14ac:dyDescent="0.2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</row>
    <row r="1509" spans="1:10" s="136" customFormat="1" ht="13.5" customHeight="1" x14ac:dyDescent="0.2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</row>
    <row r="1510" spans="1:10" s="136" customFormat="1" ht="13.5" customHeight="1" x14ac:dyDescent="0.2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</row>
    <row r="1511" spans="1:10" s="136" customFormat="1" ht="13.5" customHeight="1" x14ac:dyDescent="0.2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</row>
    <row r="1512" spans="1:10" s="136" customFormat="1" ht="13.5" customHeight="1" x14ac:dyDescent="0.2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</row>
    <row r="1513" spans="1:10" s="136" customFormat="1" ht="13.5" customHeight="1" x14ac:dyDescent="0.2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</row>
    <row r="1514" spans="1:10" s="136" customFormat="1" ht="13.5" customHeight="1" x14ac:dyDescent="0.2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</row>
    <row r="1515" spans="1:10" s="136" customFormat="1" ht="13.5" customHeight="1" x14ac:dyDescent="0.2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</row>
    <row r="1516" spans="1:10" s="136" customFormat="1" ht="13.5" customHeight="1" x14ac:dyDescent="0.2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</row>
    <row r="1517" spans="1:10" s="136" customFormat="1" ht="13.5" customHeight="1" x14ac:dyDescent="0.2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</row>
    <row r="1518" spans="1:10" s="136" customFormat="1" ht="13.5" customHeight="1" x14ac:dyDescent="0.2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</row>
    <row r="1519" spans="1:10" s="136" customFormat="1" ht="13.5" customHeight="1" x14ac:dyDescent="0.2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</row>
    <row r="1520" spans="1:10" s="136" customFormat="1" ht="13.5" customHeight="1" x14ac:dyDescent="0.2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</row>
    <row r="1521" spans="1:10" s="136" customFormat="1" ht="13.5" customHeight="1" x14ac:dyDescent="0.2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</row>
    <row r="1522" spans="1:10" s="136" customFormat="1" ht="13.5" customHeight="1" x14ac:dyDescent="0.2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</row>
    <row r="1523" spans="1:10" s="136" customFormat="1" ht="13.5" customHeight="1" x14ac:dyDescent="0.2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</row>
    <row r="1524" spans="1:10" s="136" customFormat="1" ht="13.5" customHeight="1" x14ac:dyDescent="0.2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</row>
    <row r="1525" spans="1:10" s="136" customFormat="1" ht="13.5" customHeight="1" x14ac:dyDescent="0.2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</row>
    <row r="1526" spans="1:10" s="136" customFormat="1" ht="13.5" customHeight="1" x14ac:dyDescent="0.2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</row>
    <row r="1527" spans="1:10" s="136" customFormat="1" ht="13.5" customHeight="1" x14ac:dyDescent="0.2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</row>
    <row r="1528" spans="1:10" s="136" customFormat="1" ht="13.5" customHeight="1" x14ac:dyDescent="0.2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</row>
    <row r="1529" spans="1:10" s="136" customFormat="1" ht="13.5" customHeight="1" x14ac:dyDescent="0.2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</row>
    <row r="1530" spans="1:10" s="136" customFormat="1" ht="13.5" customHeight="1" x14ac:dyDescent="0.2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</row>
    <row r="1531" spans="1:10" s="136" customFormat="1" ht="13.5" customHeight="1" x14ac:dyDescent="0.2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</row>
    <row r="1532" spans="1:10" s="136" customFormat="1" ht="13.5" customHeight="1" x14ac:dyDescent="0.2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</row>
    <row r="1533" spans="1:10" s="136" customFormat="1" ht="13.5" customHeight="1" x14ac:dyDescent="0.2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</row>
    <row r="1534" spans="1:10" s="136" customFormat="1" ht="13.5" customHeight="1" x14ac:dyDescent="0.2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</row>
    <row r="1535" spans="1:10" s="136" customFormat="1" ht="13.5" customHeight="1" x14ac:dyDescent="0.2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</row>
    <row r="1536" spans="1:10" s="136" customFormat="1" ht="13.5" customHeight="1" x14ac:dyDescent="0.2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</row>
    <row r="1537" spans="1:10" s="136" customFormat="1" ht="13.5" customHeight="1" x14ac:dyDescent="0.2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</row>
    <row r="1538" spans="1:10" s="136" customFormat="1" ht="13.5" customHeight="1" x14ac:dyDescent="0.2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</row>
    <row r="1539" spans="1:10" s="136" customFormat="1" ht="13.5" customHeight="1" x14ac:dyDescent="0.2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</row>
    <row r="1540" spans="1:10" s="136" customFormat="1" ht="13.5" customHeight="1" x14ac:dyDescent="0.2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</row>
    <row r="1541" spans="1:10" s="136" customFormat="1" ht="13.5" customHeight="1" x14ac:dyDescent="0.2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</row>
    <row r="1542" spans="1:10" s="136" customFormat="1" ht="13.5" customHeight="1" x14ac:dyDescent="0.2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</row>
    <row r="1543" spans="1:10" s="136" customFormat="1" ht="13.5" customHeight="1" x14ac:dyDescent="0.2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</row>
    <row r="1544" spans="1:10" s="136" customFormat="1" ht="13.5" customHeight="1" x14ac:dyDescent="0.2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</row>
    <row r="1545" spans="1:10" s="136" customFormat="1" ht="13.5" customHeight="1" x14ac:dyDescent="0.2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</row>
    <row r="1546" spans="1:10" s="136" customFormat="1" ht="13.5" customHeight="1" x14ac:dyDescent="0.2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</row>
    <row r="1547" spans="1:10" s="136" customFormat="1" ht="13.5" customHeight="1" x14ac:dyDescent="0.2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</row>
    <row r="1548" spans="1:10" s="136" customFormat="1" ht="13.5" customHeight="1" x14ac:dyDescent="0.2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</row>
    <row r="1549" spans="1:10" s="136" customFormat="1" ht="13.5" customHeight="1" x14ac:dyDescent="0.2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</row>
    <row r="1550" spans="1:10" s="136" customFormat="1" ht="13.5" customHeight="1" x14ac:dyDescent="0.2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</row>
    <row r="1551" spans="1:10" s="136" customFormat="1" ht="13.5" customHeight="1" x14ac:dyDescent="0.2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</row>
    <row r="1552" spans="1:10" s="136" customFormat="1" ht="13.5" customHeight="1" x14ac:dyDescent="0.2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</row>
    <row r="1553" spans="1:10" s="136" customFormat="1" ht="13.5" customHeight="1" x14ac:dyDescent="0.2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</row>
    <row r="1554" spans="1:10" s="136" customFormat="1" ht="13.5" customHeight="1" x14ac:dyDescent="0.2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</row>
    <row r="1555" spans="1:10" s="136" customFormat="1" ht="13.5" customHeight="1" x14ac:dyDescent="0.2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</row>
    <row r="1556" spans="1:10" s="136" customFormat="1" ht="13.5" customHeight="1" x14ac:dyDescent="0.2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</row>
    <row r="1557" spans="1:10" s="136" customFormat="1" ht="13.5" customHeight="1" x14ac:dyDescent="0.2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</row>
    <row r="1558" spans="1:10" s="136" customFormat="1" ht="13.5" customHeight="1" x14ac:dyDescent="0.2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</row>
    <row r="1559" spans="1:10" s="136" customFormat="1" ht="13.5" customHeight="1" x14ac:dyDescent="0.2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</row>
    <row r="1560" spans="1:10" s="136" customFormat="1" ht="13.5" customHeight="1" x14ac:dyDescent="0.2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</row>
    <row r="1561" spans="1:10" s="136" customFormat="1" ht="13.5" customHeight="1" x14ac:dyDescent="0.2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</row>
    <row r="1562" spans="1:10" s="136" customFormat="1" ht="13.5" customHeight="1" x14ac:dyDescent="0.2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</row>
    <row r="1563" spans="1:10" s="136" customFormat="1" ht="13.5" customHeight="1" x14ac:dyDescent="0.2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</row>
    <row r="1564" spans="1:10" s="136" customFormat="1" ht="13.5" customHeight="1" x14ac:dyDescent="0.2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</row>
    <row r="1565" spans="1:10" s="136" customFormat="1" ht="13.5" customHeight="1" x14ac:dyDescent="0.2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</row>
    <row r="1566" spans="1:10" s="136" customFormat="1" ht="13.5" customHeight="1" x14ac:dyDescent="0.2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</row>
    <row r="1567" spans="1:10" s="136" customFormat="1" ht="13.5" customHeight="1" x14ac:dyDescent="0.2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</row>
    <row r="1568" spans="1:10" s="136" customFormat="1" ht="13.5" customHeight="1" x14ac:dyDescent="0.2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</row>
    <row r="1569" spans="1:10" s="136" customFormat="1" ht="13.5" customHeight="1" x14ac:dyDescent="0.2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</row>
    <row r="1570" spans="1:10" s="136" customFormat="1" ht="13.5" customHeight="1" x14ac:dyDescent="0.2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</row>
    <row r="1571" spans="1:10" s="136" customFormat="1" ht="13.5" customHeight="1" x14ac:dyDescent="0.2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</row>
    <row r="1572" spans="1:10" s="136" customFormat="1" ht="13.5" customHeight="1" x14ac:dyDescent="0.2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</row>
    <row r="1573" spans="1:10" s="136" customFormat="1" ht="13.5" customHeight="1" x14ac:dyDescent="0.2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</row>
    <row r="1574" spans="1:10" s="136" customFormat="1" ht="13.5" customHeight="1" x14ac:dyDescent="0.2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</row>
    <row r="1575" spans="1:10" s="136" customFormat="1" ht="13.5" customHeight="1" x14ac:dyDescent="0.2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</row>
    <row r="1576" spans="1:10" s="136" customFormat="1" ht="13.5" customHeight="1" x14ac:dyDescent="0.2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</row>
    <row r="1577" spans="1:10" s="136" customFormat="1" ht="13.5" customHeight="1" x14ac:dyDescent="0.2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</row>
    <row r="1578" spans="1:10" s="136" customFormat="1" ht="13.5" customHeight="1" x14ac:dyDescent="0.2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</row>
    <row r="1579" spans="1:10" s="136" customFormat="1" ht="13.5" customHeight="1" x14ac:dyDescent="0.2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</row>
    <row r="1580" spans="1:10" s="136" customFormat="1" ht="13.5" customHeight="1" x14ac:dyDescent="0.2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</row>
    <row r="1581" spans="1:10" s="136" customFormat="1" ht="13.5" customHeight="1" x14ac:dyDescent="0.2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</row>
    <row r="1582" spans="1:10" s="136" customFormat="1" ht="13.5" customHeight="1" x14ac:dyDescent="0.2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</row>
    <row r="1583" spans="1:10" s="136" customFormat="1" ht="13.5" customHeight="1" x14ac:dyDescent="0.2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</row>
    <row r="1584" spans="1:10" s="136" customFormat="1" ht="13.5" customHeight="1" x14ac:dyDescent="0.2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</row>
    <row r="1585" spans="1:10" s="136" customFormat="1" ht="13.5" customHeight="1" x14ac:dyDescent="0.2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</row>
    <row r="1586" spans="1:10" s="136" customFormat="1" ht="13.5" customHeight="1" x14ac:dyDescent="0.2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</row>
    <row r="1587" spans="1:10" s="136" customFormat="1" ht="13.5" customHeight="1" x14ac:dyDescent="0.2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</row>
    <row r="1588" spans="1:10" s="136" customFormat="1" ht="13.5" customHeight="1" x14ac:dyDescent="0.2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</row>
    <row r="1589" spans="1:10" s="136" customFormat="1" ht="13.5" customHeight="1" x14ac:dyDescent="0.2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</row>
    <row r="1590" spans="1:10" s="136" customFormat="1" ht="13.5" customHeight="1" x14ac:dyDescent="0.2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</row>
    <row r="1591" spans="1:10" s="136" customFormat="1" ht="13.5" customHeight="1" x14ac:dyDescent="0.2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</row>
    <row r="1592" spans="1:10" s="136" customFormat="1" ht="13.5" customHeight="1" x14ac:dyDescent="0.2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</row>
    <row r="1593" spans="1:10" s="136" customFormat="1" ht="13.5" customHeight="1" x14ac:dyDescent="0.2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</row>
    <row r="1594" spans="1:10" s="136" customFormat="1" ht="13.5" customHeight="1" x14ac:dyDescent="0.2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</row>
    <row r="1595" spans="1:10" s="136" customFormat="1" ht="13.5" customHeight="1" x14ac:dyDescent="0.2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</row>
    <row r="1596" spans="1:10" s="136" customFormat="1" ht="13.5" customHeight="1" x14ac:dyDescent="0.2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</row>
    <row r="1597" spans="1:10" s="136" customFormat="1" ht="13.5" customHeight="1" x14ac:dyDescent="0.2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</row>
    <row r="1598" spans="1:10" s="136" customFormat="1" ht="13.5" customHeight="1" x14ac:dyDescent="0.2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</row>
    <row r="1599" spans="1:10" s="136" customFormat="1" ht="13.5" customHeight="1" x14ac:dyDescent="0.2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</row>
    <row r="1600" spans="1:10" s="136" customFormat="1" ht="13.5" customHeight="1" x14ac:dyDescent="0.2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</row>
    <row r="1601" spans="1:10" s="136" customFormat="1" ht="13.5" customHeight="1" x14ac:dyDescent="0.2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</row>
    <row r="1602" spans="1:10" s="136" customFormat="1" ht="13.5" customHeight="1" x14ac:dyDescent="0.2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</row>
    <row r="1603" spans="1:10" s="136" customFormat="1" ht="13.5" customHeight="1" x14ac:dyDescent="0.2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</row>
    <row r="1604" spans="1:10" s="136" customFormat="1" ht="13.5" customHeight="1" x14ac:dyDescent="0.2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</row>
    <row r="1605" spans="1:10" s="136" customFormat="1" ht="13.5" customHeight="1" x14ac:dyDescent="0.2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</row>
    <row r="1606" spans="1:10" s="136" customFormat="1" ht="13.5" customHeight="1" x14ac:dyDescent="0.2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</row>
    <row r="1607" spans="1:10" s="136" customFormat="1" ht="13.5" customHeight="1" x14ac:dyDescent="0.2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</row>
    <row r="1608" spans="1:10" s="136" customFormat="1" ht="13.5" customHeight="1" x14ac:dyDescent="0.2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</row>
    <row r="1609" spans="1:10" s="136" customFormat="1" ht="13.5" customHeight="1" x14ac:dyDescent="0.2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</row>
    <row r="1610" spans="1:10" s="136" customFormat="1" ht="13.5" customHeight="1" x14ac:dyDescent="0.2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</row>
    <row r="1611" spans="1:10" s="136" customFormat="1" ht="13.5" customHeight="1" x14ac:dyDescent="0.2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</row>
    <row r="1612" spans="1:10" s="136" customFormat="1" ht="13.5" customHeight="1" x14ac:dyDescent="0.2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</row>
    <row r="1613" spans="1:10" s="136" customFormat="1" ht="13.5" customHeight="1" x14ac:dyDescent="0.2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</row>
    <row r="1614" spans="1:10" s="136" customFormat="1" ht="13.5" customHeight="1" x14ac:dyDescent="0.2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</row>
    <row r="1615" spans="1:10" s="136" customFormat="1" ht="13.5" customHeight="1" x14ac:dyDescent="0.2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</row>
    <row r="1616" spans="1:10" s="136" customFormat="1" ht="13.5" customHeight="1" x14ac:dyDescent="0.2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</row>
    <row r="1617" spans="1:10" s="136" customFormat="1" ht="13.5" customHeight="1" x14ac:dyDescent="0.2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</row>
    <row r="1618" spans="1:10" s="136" customFormat="1" ht="13.5" customHeight="1" x14ac:dyDescent="0.2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</row>
    <row r="1619" spans="1:10" s="136" customFormat="1" ht="13.5" customHeight="1" x14ac:dyDescent="0.2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</row>
    <row r="1620" spans="1:10" s="136" customFormat="1" ht="13.5" customHeight="1" x14ac:dyDescent="0.2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</row>
    <row r="1621" spans="1:10" s="136" customFormat="1" ht="13.5" customHeight="1" x14ac:dyDescent="0.2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</row>
    <row r="1622" spans="1:10" s="136" customFormat="1" ht="13.5" customHeight="1" x14ac:dyDescent="0.2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</row>
    <row r="1623" spans="1:10" s="136" customFormat="1" ht="13.5" customHeight="1" x14ac:dyDescent="0.2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</row>
    <row r="1624" spans="1:10" s="136" customFormat="1" ht="13.5" customHeight="1" x14ac:dyDescent="0.2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</row>
    <row r="1625" spans="1:10" s="136" customFormat="1" ht="13.5" customHeight="1" x14ac:dyDescent="0.2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</row>
    <row r="1626" spans="1:10" s="136" customFormat="1" ht="13.5" customHeight="1" x14ac:dyDescent="0.2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</row>
    <row r="1627" spans="1:10" s="136" customFormat="1" ht="13.5" customHeight="1" x14ac:dyDescent="0.2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</row>
    <row r="1628" spans="1:10" s="136" customFormat="1" ht="13.5" customHeight="1" x14ac:dyDescent="0.2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</row>
    <row r="1629" spans="1:10" s="136" customFormat="1" ht="13.5" customHeight="1" x14ac:dyDescent="0.2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</row>
    <row r="1630" spans="1:10" s="136" customFormat="1" ht="13.5" customHeight="1" x14ac:dyDescent="0.2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</row>
    <row r="1631" spans="1:10" s="136" customFormat="1" ht="13.5" customHeight="1" x14ac:dyDescent="0.2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</row>
    <row r="1632" spans="1:10" s="136" customFormat="1" ht="13.5" customHeight="1" x14ac:dyDescent="0.2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</row>
    <row r="1633" spans="1:10" s="136" customFormat="1" ht="13.5" customHeight="1" x14ac:dyDescent="0.2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</row>
    <row r="1634" spans="1:10" s="136" customFormat="1" ht="13.5" customHeight="1" x14ac:dyDescent="0.2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</row>
    <row r="1635" spans="1:10" s="136" customFormat="1" ht="13.5" customHeight="1" x14ac:dyDescent="0.2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</row>
    <row r="1636" spans="1:10" s="136" customFormat="1" ht="13.5" customHeight="1" x14ac:dyDescent="0.2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</row>
    <row r="1637" spans="1:10" s="136" customFormat="1" ht="13.5" customHeight="1" x14ac:dyDescent="0.2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</row>
    <row r="1638" spans="1:10" s="136" customFormat="1" ht="13.5" customHeight="1" x14ac:dyDescent="0.2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</row>
    <row r="1639" spans="1:10" s="136" customFormat="1" ht="13.5" customHeight="1" x14ac:dyDescent="0.2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</row>
    <row r="1640" spans="1:10" s="136" customFormat="1" ht="13.5" customHeight="1" x14ac:dyDescent="0.2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</row>
    <row r="1641" spans="1:10" s="136" customFormat="1" ht="13.5" customHeight="1" x14ac:dyDescent="0.2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</row>
    <row r="1642" spans="1:10" s="136" customFormat="1" ht="13.5" customHeight="1" x14ac:dyDescent="0.2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</row>
    <row r="1643" spans="1:10" s="136" customFormat="1" ht="13.5" customHeight="1" x14ac:dyDescent="0.2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</row>
    <row r="1644" spans="1:10" s="136" customFormat="1" ht="13.5" customHeight="1" x14ac:dyDescent="0.2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</row>
    <row r="1645" spans="1:10" s="136" customFormat="1" ht="13.5" customHeight="1" x14ac:dyDescent="0.2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</row>
    <row r="1646" spans="1:10" s="136" customFormat="1" ht="13.5" customHeight="1" x14ac:dyDescent="0.2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</row>
    <row r="1647" spans="1:10" s="136" customFormat="1" ht="13.5" customHeight="1" x14ac:dyDescent="0.2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</row>
    <row r="1648" spans="1:10" s="136" customFormat="1" ht="13.5" customHeight="1" x14ac:dyDescent="0.2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</row>
    <row r="1649" spans="1:10" s="136" customFormat="1" ht="13.5" customHeight="1" x14ac:dyDescent="0.2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</row>
    <row r="1650" spans="1:10" s="136" customFormat="1" ht="13.5" customHeight="1" x14ac:dyDescent="0.25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</row>
    <row r="1651" spans="1:10" s="136" customFormat="1" ht="13.5" customHeight="1" x14ac:dyDescent="0.25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</row>
    <row r="1652" spans="1:10" s="136" customFormat="1" ht="13.5" customHeight="1" x14ac:dyDescent="0.25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</row>
    <row r="1653" spans="1:10" s="136" customFormat="1" ht="13.5" customHeight="1" x14ac:dyDescent="0.25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</row>
    <row r="1654" spans="1:10" s="136" customFormat="1" ht="13.5" customHeight="1" x14ac:dyDescent="0.25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</row>
    <row r="1655" spans="1:10" s="136" customFormat="1" ht="13.5" customHeight="1" x14ac:dyDescent="0.25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</row>
    <row r="1656" spans="1:10" s="136" customFormat="1" ht="13.5" customHeight="1" x14ac:dyDescent="0.25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</row>
    <row r="1657" spans="1:10" s="136" customFormat="1" ht="13.5" customHeight="1" x14ac:dyDescent="0.25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</row>
    <row r="1658" spans="1:10" s="136" customFormat="1" ht="13.5" customHeight="1" x14ac:dyDescent="0.25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</row>
    <row r="1659" spans="1:10" s="136" customFormat="1" ht="13.5" customHeight="1" x14ac:dyDescent="0.25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</row>
    <row r="1660" spans="1:10" s="136" customFormat="1" ht="13.5" customHeight="1" x14ac:dyDescent="0.25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</row>
    <row r="1661" spans="1:10" s="136" customFormat="1" ht="13.5" customHeight="1" x14ac:dyDescent="0.25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</row>
    <row r="1662" spans="1:10" s="136" customFormat="1" ht="13.5" customHeight="1" x14ac:dyDescent="0.25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</row>
    <row r="1663" spans="1:10" s="136" customFormat="1" ht="13.5" customHeight="1" x14ac:dyDescent="0.25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</row>
    <row r="1664" spans="1:10" s="136" customFormat="1" ht="13.5" customHeight="1" x14ac:dyDescent="0.25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</row>
    <row r="1665" spans="1:10" s="136" customFormat="1" ht="13.5" customHeight="1" x14ac:dyDescent="0.25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</row>
    <row r="1666" spans="1:10" s="136" customFormat="1" ht="13.5" customHeight="1" x14ac:dyDescent="0.25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</row>
    <row r="1667" spans="1:10" s="136" customFormat="1" ht="13.5" customHeight="1" x14ac:dyDescent="0.25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</row>
    <row r="1668" spans="1:10" s="136" customFormat="1" ht="13.5" customHeight="1" x14ac:dyDescent="0.25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</row>
    <row r="1669" spans="1:10" s="136" customFormat="1" ht="13.5" customHeight="1" x14ac:dyDescent="0.25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</row>
    <row r="1670" spans="1:10" s="136" customFormat="1" ht="13.5" customHeight="1" x14ac:dyDescent="0.25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</row>
    <row r="1671" spans="1:10" s="136" customFormat="1" ht="13.5" customHeight="1" x14ac:dyDescent="0.25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</row>
    <row r="1672" spans="1:10" s="136" customFormat="1" ht="13.5" customHeight="1" x14ac:dyDescent="0.25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</row>
    <row r="1673" spans="1:10" s="136" customFormat="1" ht="13.5" customHeight="1" x14ac:dyDescent="0.25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</row>
    <row r="1674" spans="1:10" s="136" customFormat="1" ht="13.5" customHeight="1" x14ac:dyDescent="0.25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</row>
    <row r="1675" spans="1:10" s="136" customFormat="1" ht="13.5" customHeight="1" x14ac:dyDescent="0.25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</row>
    <row r="1676" spans="1:10" s="136" customFormat="1" ht="13.5" customHeight="1" x14ac:dyDescent="0.25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</row>
    <row r="1677" spans="1:10" s="136" customFormat="1" ht="13.5" customHeight="1" x14ac:dyDescent="0.25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</row>
    <row r="1678" spans="1:10" s="136" customFormat="1" ht="13.5" customHeight="1" x14ac:dyDescent="0.25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</row>
    <row r="1679" spans="1:10" s="136" customFormat="1" ht="13.5" customHeight="1" x14ac:dyDescent="0.25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</row>
    <row r="1680" spans="1:10" s="136" customFormat="1" ht="13.5" customHeight="1" x14ac:dyDescent="0.25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</row>
    <row r="1681" spans="1:10" s="136" customFormat="1" ht="13.5" customHeight="1" x14ac:dyDescent="0.25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</row>
    <row r="1682" spans="1:10" s="136" customFormat="1" ht="13.5" customHeight="1" x14ac:dyDescent="0.25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</row>
    <row r="1683" spans="1:10" s="136" customFormat="1" ht="13.5" customHeight="1" x14ac:dyDescent="0.25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</row>
    <row r="1684" spans="1:10" s="136" customFormat="1" ht="13.5" customHeight="1" x14ac:dyDescent="0.25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</row>
    <row r="1685" spans="1:10" s="136" customFormat="1" ht="13.5" customHeight="1" x14ac:dyDescent="0.25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</row>
    <row r="1686" spans="1:10" s="136" customFormat="1" ht="13.5" customHeight="1" x14ac:dyDescent="0.25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</row>
    <row r="1687" spans="1:10" s="136" customFormat="1" ht="13.5" customHeight="1" x14ac:dyDescent="0.25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</row>
    <row r="1688" spans="1:10" s="136" customFormat="1" ht="13.5" customHeight="1" x14ac:dyDescent="0.25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</row>
    <row r="1689" spans="1:10" s="136" customFormat="1" ht="13.5" customHeight="1" x14ac:dyDescent="0.25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</row>
    <row r="1690" spans="1:10" s="136" customFormat="1" ht="13.5" customHeight="1" x14ac:dyDescent="0.25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</row>
    <row r="1691" spans="1:10" s="136" customFormat="1" ht="13.5" customHeight="1" x14ac:dyDescent="0.25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</row>
    <row r="1692" spans="1:10" s="136" customFormat="1" ht="13.5" customHeight="1" x14ac:dyDescent="0.25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</row>
    <row r="1693" spans="1:10" s="136" customFormat="1" ht="13.5" customHeight="1" x14ac:dyDescent="0.25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</row>
    <row r="1694" spans="1:10" s="136" customFormat="1" ht="13.5" customHeight="1" x14ac:dyDescent="0.25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</row>
    <row r="1695" spans="1:10" s="136" customFormat="1" ht="13.5" customHeight="1" x14ac:dyDescent="0.25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</row>
    <row r="1696" spans="1:10" s="136" customFormat="1" ht="13.5" customHeight="1" x14ac:dyDescent="0.25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</row>
    <row r="1697" spans="1:10" s="136" customFormat="1" ht="13.5" customHeight="1" x14ac:dyDescent="0.25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</row>
    <row r="1698" spans="1:10" s="136" customFormat="1" ht="13.5" customHeight="1" x14ac:dyDescent="0.25">
      <c r="A1698" s="36"/>
      <c r="B1698" s="36"/>
      <c r="C1698" s="36"/>
      <c r="D1698" s="36"/>
      <c r="E1698" s="36"/>
      <c r="F1698" s="36"/>
      <c r="G1698" s="36"/>
      <c r="H1698" s="36"/>
      <c r="I1698" s="36"/>
      <c r="J1698" s="36"/>
    </row>
    <row r="1699" spans="1:10" s="136" customFormat="1" ht="13.5" customHeight="1" x14ac:dyDescent="0.25">
      <c r="A1699" s="36"/>
      <c r="B1699" s="36"/>
      <c r="C1699" s="36"/>
      <c r="D1699" s="36"/>
      <c r="E1699" s="36"/>
      <c r="F1699" s="36"/>
      <c r="G1699" s="36"/>
      <c r="H1699" s="36"/>
      <c r="I1699" s="36"/>
      <c r="J1699" s="36"/>
    </row>
    <row r="1700" spans="1:10" s="136" customFormat="1" ht="13.5" customHeight="1" x14ac:dyDescent="0.25">
      <c r="A1700" s="36"/>
      <c r="B1700" s="36"/>
      <c r="C1700" s="36"/>
      <c r="D1700" s="36"/>
      <c r="E1700" s="36"/>
      <c r="F1700" s="36"/>
      <c r="G1700" s="36"/>
      <c r="H1700" s="36"/>
      <c r="I1700" s="36"/>
      <c r="J1700" s="36"/>
    </row>
    <row r="1701" spans="1:10" s="136" customFormat="1" ht="13.5" customHeight="1" x14ac:dyDescent="0.25">
      <c r="A1701" s="36"/>
      <c r="B1701" s="36"/>
      <c r="C1701" s="36"/>
      <c r="D1701" s="36"/>
      <c r="E1701" s="36"/>
      <c r="F1701" s="36"/>
      <c r="G1701" s="36"/>
      <c r="H1701" s="36"/>
      <c r="I1701" s="36"/>
      <c r="J1701" s="36"/>
    </row>
    <row r="1702" spans="1:10" s="136" customFormat="1" ht="13.5" customHeight="1" x14ac:dyDescent="0.25">
      <c r="A1702" s="36"/>
      <c r="B1702" s="36"/>
      <c r="C1702" s="36"/>
      <c r="D1702" s="36"/>
      <c r="E1702" s="36"/>
      <c r="F1702" s="36"/>
      <c r="G1702" s="36"/>
      <c r="H1702" s="36"/>
      <c r="I1702" s="36"/>
      <c r="J1702" s="36"/>
    </row>
    <row r="1703" spans="1:10" s="136" customFormat="1" ht="13.5" customHeight="1" x14ac:dyDescent="0.25">
      <c r="A1703" s="36"/>
      <c r="B1703" s="36"/>
      <c r="C1703" s="36"/>
      <c r="D1703" s="36"/>
      <c r="E1703" s="36"/>
      <c r="F1703" s="36"/>
      <c r="G1703" s="36"/>
      <c r="H1703" s="36"/>
      <c r="I1703" s="36"/>
      <c r="J1703" s="36"/>
    </row>
    <row r="1704" spans="1:10" s="136" customFormat="1" ht="13.5" customHeight="1" x14ac:dyDescent="0.25">
      <c r="A1704" s="36"/>
      <c r="B1704" s="36"/>
      <c r="C1704" s="36"/>
      <c r="D1704" s="36"/>
      <c r="E1704" s="36"/>
      <c r="F1704" s="36"/>
      <c r="G1704" s="36"/>
      <c r="H1704" s="36"/>
      <c r="I1704" s="36"/>
      <c r="J1704" s="36"/>
    </row>
    <row r="1705" spans="1:10" s="136" customFormat="1" ht="13.5" customHeight="1" x14ac:dyDescent="0.25">
      <c r="A1705" s="36"/>
      <c r="B1705" s="36"/>
      <c r="C1705" s="36"/>
      <c r="D1705" s="36"/>
      <c r="E1705" s="36"/>
      <c r="F1705" s="36"/>
      <c r="G1705" s="36"/>
      <c r="H1705" s="36"/>
      <c r="I1705" s="36"/>
      <c r="J1705" s="36"/>
    </row>
    <row r="1706" spans="1:10" s="136" customFormat="1" ht="13.5" customHeight="1" x14ac:dyDescent="0.25">
      <c r="A1706" s="36"/>
      <c r="B1706" s="36"/>
      <c r="C1706" s="36"/>
      <c r="D1706" s="36"/>
      <c r="E1706" s="36"/>
      <c r="F1706" s="36"/>
      <c r="G1706" s="36"/>
      <c r="H1706" s="36"/>
      <c r="I1706" s="36"/>
      <c r="J1706" s="36"/>
    </row>
    <row r="1707" spans="1:10" s="136" customFormat="1" ht="13.5" customHeight="1" x14ac:dyDescent="0.25">
      <c r="A1707" s="36"/>
      <c r="B1707" s="36"/>
      <c r="C1707" s="36"/>
      <c r="D1707" s="36"/>
      <c r="E1707" s="36"/>
      <c r="F1707" s="36"/>
      <c r="G1707" s="36"/>
      <c r="H1707" s="36"/>
      <c r="I1707" s="36"/>
      <c r="J1707" s="36"/>
    </row>
    <row r="1708" spans="1:10" s="136" customFormat="1" ht="13.5" customHeight="1" x14ac:dyDescent="0.25">
      <c r="A1708" s="36"/>
      <c r="B1708" s="36"/>
      <c r="C1708" s="36"/>
      <c r="D1708" s="36"/>
      <c r="E1708" s="36"/>
      <c r="F1708" s="36"/>
      <c r="G1708" s="36"/>
      <c r="H1708" s="36"/>
      <c r="I1708" s="36"/>
      <c r="J1708" s="36"/>
    </row>
    <row r="1709" spans="1:10" s="136" customFormat="1" ht="13.5" customHeight="1" x14ac:dyDescent="0.25">
      <c r="A1709" s="36"/>
      <c r="B1709" s="36"/>
      <c r="C1709" s="36"/>
      <c r="D1709" s="36"/>
      <c r="E1709" s="36"/>
      <c r="F1709" s="36"/>
      <c r="G1709" s="36"/>
      <c r="H1709" s="36"/>
      <c r="I1709" s="36"/>
      <c r="J1709" s="36"/>
    </row>
    <row r="1710" spans="1:10" s="136" customFormat="1" ht="13.5" customHeight="1" x14ac:dyDescent="0.25">
      <c r="A1710" s="36"/>
      <c r="B1710" s="36"/>
      <c r="C1710" s="36"/>
      <c r="D1710" s="36"/>
      <c r="E1710" s="36"/>
      <c r="F1710" s="36"/>
      <c r="G1710" s="36"/>
      <c r="H1710" s="36"/>
      <c r="I1710" s="36"/>
      <c r="J1710" s="36"/>
    </row>
    <row r="1711" spans="1:10" s="136" customFormat="1" ht="13.5" customHeight="1" x14ac:dyDescent="0.25">
      <c r="A1711" s="36"/>
      <c r="B1711" s="36"/>
      <c r="C1711" s="36"/>
      <c r="D1711" s="36"/>
      <c r="E1711" s="36"/>
      <c r="F1711" s="36"/>
      <c r="G1711" s="36"/>
      <c r="H1711" s="36"/>
      <c r="I1711" s="36"/>
      <c r="J1711" s="36"/>
    </row>
    <row r="1712" spans="1:10" s="136" customFormat="1" ht="13.5" customHeight="1" x14ac:dyDescent="0.25">
      <c r="A1712" s="36"/>
      <c r="B1712" s="36"/>
      <c r="C1712" s="36"/>
      <c r="D1712" s="36"/>
      <c r="E1712" s="36"/>
      <c r="F1712" s="36"/>
      <c r="G1712" s="36"/>
      <c r="H1712" s="36"/>
      <c r="I1712" s="36"/>
      <c r="J1712" s="36"/>
    </row>
    <row r="1713" spans="1:10" s="136" customFormat="1" ht="13.5" customHeight="1" x14ac:dyDescent="0.25">
      <c r="A1713" s="36"/>
      <c r="B1713" s="36"/>
      <c r="C1713" s="36"/>
      <c r="D1713" s="36"/>
      <c r="E1713" s="36"/>
      <c r="F1713" s="36"/>
      <c r="G1713" s="36"/>
      <c r="H1713" s="36"/>
      <c r="I1713" s="36"/>
      <c r="J1713" s="36"/>
    </row>
    <row r="1714" spans="1:10" s="136" customFormat="1" ht="13.5" customHeight="1" x14ac:dyDescent="0.25">
      <c r="A1714" s="36"/>
      <c r="B1714" s="36"/>
      <c r="C1714" s="36"/>
      <c r="D1714" s="36"/>
      <c r="E1714" s="36"/>
      <c r="F1714" s="36"/>
      <c r="G1714" s="36"/>
      <c r="H1714" s="36"/>
      <c r="I1714" s="36"/>
      <c r="J1714" s="36"/>
    </row>
    <row r="1715" spans="1:10" s="136" customFormat="1" ht="13.5" customHeight="1" x14ac:dyDescent="0.25">
      <c r="A1715" s="36"/>
      <c r="B1715" s="36"/>
      <c r="C1715" s="36"/>
      <c r="D1715" s="36"/>
      <c r="E1715" s="36"/>
      <c r="F1715" s="36"/>
      <c r="G1715" s="36"/>
      <c r="H1715" s="36"/>
      <c r="I1715" s="36"/>
      <c r="J1715" s="36"/>
    </row>
    <row r="1716" spans="1:10" s="136" customFormat="1" ht="13.5" customHeight="1" x14ac:dyDescent="0.25">
      <c r="A1716" s="36"/>
      <c r="B1716" s="36"/>
      <c r="C1716" s="36"/>
      <c r="D1716" s="36"/>
      <c r="E1716" s="36"/>
      <c r="F1716" s="36"/>
      <c r="G1716" s="36"/>
      <c r="H1716" s="36"/>
      <c r="I1716" s="36"/>
      <c r="J1716" s="36"/>
    </row>
    <row r="1717" spans="1:10" s="136" customFormat="1" ht="13.5" customHeight="1" x14ac:dyDescent="0.25">
      <c r="A1717" s="36"/>
      <c r="B1717" s="36"/>
      <c r="C1717" s="36"/>
      <c r="D1717" s="36"/>
      <c r="E1717" s="36"/>
      <c r="F1717" s="36"/>
      <c r="G1717" s="36"/>
      <c r="H1717" s="36"/>
      <c r="I1717" s="36"/>
      <c r="J1717" s="36"/>
    </row>
    <row r="1718" spans="1:10" s="136" customFormat="1" ht="13.5" customHeight="1" x14ac:dyDescent="0.25">
      <c r="A1718" s="36"/>
      <c r="B1718" s="36"/>
      <c r="C1718" s="36"/>
      <c r="D1718" s="36"/>
      <c r="E1718" s="36"/>
      <c r="F1718" s="36"/>
      <c r="G1718" s="36"/>
      <c r="H1718" s="36"/>
      <c r="I1718" s="36"/>
      <c r="J1718" s="36"/>
    </row>
    <row r="1719" spans="1:10" s="136" customFormat="1" ht="13.5" customHeight="1" x14ac:dyDescent="0.25">
      <c r="A1719" s="36"/>
      <c r="B1719" s="36"/>
      <c r="C1719" s="36"/>
      <c r="D1719" s="36"/>
      <c r="E1719" s="36"/>
      <c r="F1719" s="36"/>
      <c r="G1719" s="36"/>
      <c r="H1719" s="36"/>
      <c r="I1719" s="36"/>
      <c r="J1719" s="36"/>
    </row>
    <row r="1720" spans="1:10" s="136" customFormat="1" ht="13.5" customHeight="1" x14ac:dyDescent="0.25">
      <c r="A1720" s="36"/>
      <c r="B1720" s="36"/>
      <c r="C1720" s="36"/>
      <c r="D1720" s="36"/>
      <c r="E1720" s="36"/>
      <c r="F1720" s="36"/>
      <c r="G1720" s="36"/>
      <c r="H1720" s="36"/>
      <c r="I1720" s="36"/>
      <c r="J1720" s="36"/>
    </row>
    <row r="1721" spans="1:10" s="136" customFormat="1" ht="13.5" customHeight="1" x14ac:dyDescent="0.25">
      <c r="A1721" s="36"/>
      <c r="B1721" s="36"/>
      <c r="C1721" s="36"/>
      <c r="D1721" s="36"/>
      <c r="E1721" s="36"/>
      <c r="F1721" s="36"/>
      <c r="G1721" s="36"/>
      <c r="H1721" s="36"/>
      <c r="I1721" s="36"/>
      <c r="J1721" s="36"/>
    </row>
    <row r="1722" spans="1:10" s="136" customFormat="1" ht="13.5" customHeight="1" x14ac:dyDescent="0.25">
      <c r="A1722" s="36"/>
      <c r="B1722" s="36"/>
      <c r="C1722" s="36"/>
      <c r="D1722" s="36"/>
      <c r="E1722" s="36"/>
      <c r="F1722" s="36"/>
      <c r="G1722" s="36"/>
      <c r="H1722" s="36"/>
      <c r="I1722" s="36"/>
      <c r="J1722" s="36"/>
    </row>
    <row r="1723" spans="1:10" s="136" customFormat="1" ht="13.5" customHeight="1" x14ac:dyDescent="0.25">
      <c r="A1723" s="36"/>
      <c r="B1723" s="36"/>
      <c r="C1723" s="36"/>
      <c r="D1723" s="36"/>
      <c r="E1723" s="36"/>
      <c r="F1723" s="36"/>
      <c r="G1723" s="36"/>
      <c r="H1723" s="36"/>
      <c r="I1723" s="36"/>
      <c r="J1723" s="36"/>
    </row>
    <row r="1724" spans="1:10" s="136" customFormat="1" ht="13.5" customHeight="1" x14ac:dyDescent="0.25">
      <c r="A1724" s="36"/>
      <c r="B1724" s="36"/>
      <c r="C1724" s="36"/>
      <c r="D1724" s="36"/>
      <c r="E1724" s="36"/>
      <c r="F1724" s="36"/>
      <c r="G1724" s="36"/>
      <c r="H1724" s="36"/>
      <c r="I1724" s="36"/>
      <c r="J1724" s="36"/>
    </row>
    <row r="1725" spans="1:10" s="136" customFormat="1" ht="13.5" customHeight="1" x14ac:dyDescent="0.25">
      <c r="A1725" s="36"/>
      <c r="B1725" s="36"/>
      <c r="C1725" s="36"/>
      <c r="D1725" s="36"/>
      <c r="E1725" s="36"/>
      <c r="F1725" s="36"/>
      <c r="G1725" s="36"/>
      <c r="H1725" s="36"/>
      <c r="I1725" s="36"/>
      <c r="J1725" s="36"/>
    </row>
    <row r="1726" spans="1:10" s="136" customFormat="1" ht="13.5" customHeight="1" x14ac:dyDescent="0.25">
      <c r="A1726" s="36"/>
      <c r="B1726" s="36"/>
      <c r="C1726" s="36"/>
      <c r="D1726" s="36"/>
      <c r="E1726" s="36"/>
      <c r="F1726" s="36"/>
      <c r="G1726" s="36"/>
      <c r="H1726" s="36"/>
      <c r="I1726" s="36"/>
      <c r="J1726" s="36"/>
    </row>
    <row r="1727" spans="1:10" s="136" customFormat="1" ht="13.5" customHeight="1" x14ac:dyDescent="0.25">
      <c r="A1727" s="36"/>
      <c r="B1727" s="36"/>
      <c r="C1727" s="36"/>
      <c r="D1727" s="36"/>
      <c r="E1727" s="36"/>
      <c r="F1727" s="36"/>
      <c r="G1727" s="36"/>
      <c r="H1727" s="36"/>
      <c r="I1727" s="36"/>
      <c r="J1727" s="36"/>
    </row>
    <row r="1728" spans="1:10" s="136" customFormat="1" ht="13.5" customHeight="1" x14ac:dyDescent="0.25">
      <c r="A1728" s="36"/>
      <c r="B1728" s="36"/>
      <c r="C1728" s="36"/>
      <c r="D1728" s="36"/>
      <c r="E1728" s="36"/>
      <c r="F1728" s="36"/>
      <c r="G1728" s="36"/>
      <c r="H1728" s="36"/>
      <c r="I1728" s="36"/>
      <c r="J1728" s="36"/>
    </row>
    <row r="1729" spans="1:10" s="136" customFormat="1" ht="13.5" customHeight="1" x14ac:dyDescent="0.25">
      <c r="A1729" s="36"/>
      <c r="B1729" s="36"/>
      <c r="C1729" s="36"/>
      <c r="D1729" s="36"/>
      <c r="E1729" s="36"/>
      <c r="F1729" s="36"/>
      <c r="G1729" s="36"/>
      <c r="H1729" s="36"/>
      <c r="I1729" s="36"/>
      <c r="J1729" s="36"/>
    </row>
    <row r="1730" spans="1:10" s="136" customFormat="1" ht="13.5" customHeight="1" x14ac:dyDescent="0.25">
      <c r="A1730" s="36"/>
      <c r="B1730" s="36"/>
      <c r="C1730" s="36"/>
      <c r="D1730" s="36"/>
      <c r="E1730" s="36"/>
      <c r="F1730" s="36"/>
      <c r="G1730" s="36"/>
      <c r="H1730" s="36"/>
      <c r="I1730" s="36"/>
      <c r="J1730" s="36"/>
    </row>
    <row r="1731" spans="1:10" s="136" customFormat="1" ht="13.5" customHeight="1" x14ac:dyDescent="0.25">
      <c r="A1731" s="36"/>
      <c r="B1731" s="36"/>
      <c r="C1731" s="36"/>
      <c r="D1731" s="36"/>
      <c r="E1731" s="36"/>
      <c r="F1731" s="36"/>
      <c r="G1731" s="36"/>
      <c r="H1731" s="36"/>
      <c r="I1731" s="36"/>
      <c r="J1731" s="36"/>
    </row>
    <row r="1732" spans="1:10" s="136" customFormat="1" ht="13.5" customHeight="1" x14ac:dyDescent="0.25">
      <c r="A1732" s="36"/>
      <c r="B1732" s="36"/>
      <c r="C1732" s="36"/>
      <c r="D1732" s="36"/>
      <c r="E1732" s="36"/>
      <c r="F1732" s="36"/>
      <c r="G1732" s="36"/>
      <c r="H1732" s="36"/>
      <c r="I1732" s="36"/>
      <c r="J1732" s="36"/>
    </row>
    <row r="1733" spans="1:10" s="136" customFormat="1" ht="13.5" customHeight="1" x14ac:dyDescent="0.25">
      <c r="A1733" s="36"/>
      <c r="B1733" s="36"/>
      <c r="C1733" s="36"/>
      <c r="D1733" s="36"/>
      <c r="E1733" s="36"/>
      <c r="F1733" s="36"/>
      <c r="G1733" s="36"/>
      <c r="H1733" s="36"/>
      <c r="I1733" s="36"/>
      <c r="J1733" s="36"/>
    </row>
    <row r="1734" spans="1:10" s="136" customFormat="1" ht="13.5" customHeight="1" x14ac:dyDescent="0.25">
      <c r="A1734" s="36"/>
      <c r="B1734" s="36"/>
      <c r="C1734" s="36"/>
      <c r="D1734" s="36"/>
      <c r="E1734" s="36"/>
      <c r="F1734" s="36"/>
      <c r="G1734" s="36"/>
      <c r="H1734" s="36"/>
      <c r="I1734" s="36"/>
      <c r="J1734" s="36"/>
    </row>
    <row r="1735" spans="1:10" s="136" customFormat="1" ht="13.5" customHeight="1" x14ac:dyDescent="0.25">
      <c r="A1735" s="36"/>
      <c r="B1735" s="36"/>
      <c r="C1735" s="36"/>
      <c r="D1735" s="36"/>
      <c r="E1735" s="36"/>
      <c r="F1735" s="36"/>
      <c r="G1735" s="36"/>
      <c r="H1735" s="36"/>
      <c r="I1735" s="36"/>
      <c r="J1735" s="36"/>
    </row>
    <row r="1736" spans="1:10" s="136" customFormat="1" ht="13.5" customHeight="1" x14ac:dyDescent="0.25">
      <c r="A1736" s="36"/>
      <c r="B1736" s="36"/>
      <c r="C1736" s="36"/>
      <c r="D1736" s="36"/>
      <c r="E1736" s="36"/>
      <c r="F1736" s="36"/>
      <c r="G1736" s="36"/>
      <c r="H1736" s="36"/>
      <c r="I1736" s="36"/>
      <c r="J1736" s="36"/>
    </row>
    <row r="1737" spans="1:10" s="136" customFormat="1" ht="13.5" customHeight="1" x14ac:dyDescent="0.25">
      <c r="A1737" s="36"/>
      <c r="B1737" s="36"/>
      <c r="C1737" s="36"/>
      <c r="D1737" s="36"/>
      <c r="E1737" s="36"/>
      <c r="F1737" s="36"/>
      <c r="G1737" s="36"/>
      <c r="H1737" s="36"/>
      <c r="I1737" s="36"/>
      <c r="J1737" s="36"/>
    </row>
    <row r="1738" spans="1:10" s="136" customFormat="1" ht="13.5" customHeight="1" x14ac:dyDescent="0.25">
      <c r="A1738" s="36"/>
      <c r="B1738" s="36"/>
      <c r="C1738" s="36"/>
      <c r="D1738" s="36"/>
      <c r="E1738" s="36"/>
      <c r="F1738" s="36"/>
      <c r="G1738" s="36"/>
      <c r="H1738" s="36"/>
      <c r="I1738" s="36"/>
      <c r="J1738" s="36"/>
    </row>
    <row r="1739" spans="1:10" s="136" customFormat="1" ht="13.5" customHeight="1" x14ac:dyDescent="0.25">
      <c r="A1739" s="36"/>
      <c r="B1739" s="36"/>
      <c r="C1739" s="36"/>
      <c r="D1739" s="36"/>
      <c r="E1739" s="36"/>
      <c r="F1739" s="36"/>
      <c r="G1739" s="36"/>
      <c r="H1739" s="36"/>
      <c r="I1739" s="36"/>
      <c r="J1739" s="36"/>
    </row>
    <row r="1740" spans="1:10" s="136" customFormat="1" ht="13.5" customHeight="1" x14ac:dyDescent="0.25">
      <c r="A1740" s="36"/>
      <c r="B1740" s="36"/>
      <c r="C1740" s="36"/>
      <c r="D1740" s="36"/>
      <c r="E1740" s="36"/>
      <c r="F1740" s="36"/>
      <c r="G1740" s="36"/>
      <c r="H1740" s="36"/>
      <c r="I1740" s="36"/>
      <c r="J1740" s="36"/>
    </row>
    <row r="1741" spans="1:10" s="136" customFormat="1" ht="13.5" customHeight="1" x14ac:dyDescent="0.25">
      <c r="A1741" s="36"/>
      <c r="B1741" s="36"/>
      <c r="C1741" s="36"/>
      <c r="D1741" s="36"/>
      <c r="E1741" s="36"/>
      <c r="F1741" s="36"/>
      <c r="G1741" s="36"/>
      <c r="H1741" s="36"/>
      <c r="I1741" s="36"/>
      <c r="J1741" s="36"/>
    </row>
    <row r="1742" spans="1:10" s="136" customFormat="1" ht="13.5" customHeight="1" x14ac:dyDescent="0.25">
      <c r="A1742" s="36"/>
      <c r="B1742" s="36"/>
      <c r="C1742" s="36"/>
      <c r="D1742" s="36"/>
      <c r="E1742" s="36"/>
      <c r="F1742" s="36"/>
      <c r="G1742" s="36"/>
      <c r="H1742" s="36"/>
      <c r="I1742" s="36"/>
      <c r="J1742" s="36"/>
    </row>
    <row r="1743" spans="1:10" s="136" customFormat="1" ht="13.5" customHeight="1" x14ac:dyDescent="0.25">
      <c r="A1743" s="36"/>
      <c r="B1743" s="36"/>
      <c r="C1743" s="36"/>
      <c r="D1743" s="36"/>
      <c r="E1743" s="36"/>
      <c r="F1743" s="36"/>
      <c r="G1743" s="36"/>
      <c r="H1743" s="36"/>
      <c r="I1743" s="36"/>
      <c r="J1743" s="36"/>
    </row>
    <row r="1744" spans="1:10" s="136" customFormat="1" ht="13.5" customHeight="1" x14ac:dyDescent="0.25">
      <c r="A1744" s="36"/>
      <c r="B1744" s="36"/>
      <c r="C1744" s="36"/>
      <c r="D1744" s="36"/>
      <c r="E1744" s="36"/>
      <c r="F1744" s="36"/>
      <c r="G1744" s="36"/>
      <c r="H1744" s="36"/>
      <c r="I1744" s="36"/>
      <c r="J1744" s="36"/>
    </row>
    <row r="1745" spans="1:10" s="136" customFormat="1" ht="13.5" customHeight="1" x14ac:dyDescent="0.25">
      <c r="A1745" s="36"/>
      <c r="B1745" s="36"/>
      <c r="C1745" s="36"/>
      <c r="D1745" s="36"/>
      <c r="E1745" s="36"/>
      <c r="F1745" s="36"/>
      <c r="G1745" s="36"/>
      <c r="H1745" s="36"/>
      <c r="I1745" s="36"/>
      <c r="J1745" s="36"/>
    </row>
    <row r="1746" spans="1:10" s="136" customFormat="1" ht="13.5" customHeight="1" x14ac:dyDescent="0.25">
      <c r="A1746" s="36"/>
      <c r="B1746" s="36"/>
      <c r="C1746" s="36"/>
      <c r="D1746" s="36"/>
      <c r="E1746" s="36"/>
      <c r="F1746" s="36"/>
      <c r="G1746" s="36"/>
      <c r="H1746" s="36"/>
      <c r="I1746" s="36"/>
      <c r="J1746" s="36"/>
    </row>
    <row r="1747" spans="1:10" s="136" customFormat="1" ht="13.5" customHeight="1" x14ac:dyDescent="0.25">
      <c r="A1747" s="36"/>
      <c r="B1747" s="36"/>
      <c r="C1747" s="36"/>
      <c r="D1747" s="36"/>
      <c r="E1747" s="36"/>
      <c r="F1747" s="36"/>
      <c r="G1747" s="36"/>
      <c r="H1747" s="36"/>
      <c r="I1747" s="36"/>
      <c r="J1747" s="36"/>
    </row>
    <row r="1748" spans="1:10" s="136" customFormat="1" ht="13.5" customHeight="1" x14ac:dyDescent="0.25">
      <c r="A1748" s="36"/>
      <c r="B1748" s="36"/>
      <c r="C1748" s="36"/>
      <c r="D1748" s="36"/>
      <c r="E1748" s="36"/>
      <c r="F1748" s="36"/>
      <c r="G1748" s="36"/>
      <c r="H1748" s="36"/>
      <c r="I1748" s="36"/>
      <c r="J1748" s="36"/>
    </row>
    <row r="1749" spans="1:10" s="136" customFormat="1" ht="13.5" customHeight="1" x14ac:dyDescent="0.25">
      <c r="A1749" s="36"/>
      <c r="B1749" s="36"/>
      <c r="C1749" s="36"/>
      <c r="D1749" s="36"/>
      <c r="E1749" s="36"/>
      <c r="F1749" s="36"/>
      <c r="G1749" s="36"/>
      <c r="H1749" s="36"/>
      <c r="I1749" s="36"/>
      <c r="J1749" s="36"/>
    </row>
    <row r="1750" spans="1:10" s="136" customFormat="1" ht="13.5" customHeight="1" x14ac:dyDescent="0.25">
      <c r="A1750" s="36"/>
      <c r="B1750" s="36"/>
      <c r="C1750" s="36"/>
      <c r="D1750" s="36"/>
      <c r="E1750" s="36"/>
      <c r="F1750" s="36"/>
      <c r="G1750" s="36"/>
      <c r="H1750" s="36"/>
      <c r="I1750" s="36"/>
      <c r="J1750" s="36"/>
    </row>
    <row r="1751" spans="1:10" s="136" customFormat="1" ht="13.5" customHeight="1" x14ac:dyDescent="0.25">
      <c r="A1751" s="36"/>
      <c r="B1751" s="36"/>
      <c r="C1751" s="36"/>
      <c r="D1751" s="36"/>
      <c r="E1751" s="36"/>
      <c r="F1751" s="36"/>
      <c r="G1751" s="36"/>
      <c r="H1751" s="36"/>
      <c r="I1751" s="36"/>
      <c r="J1751" s="36"/>
    </row>
    <row r="1752" spans="1:10" s="136" customFormat="1" ht="13.5" customHeight="1" x14ac:dyDescent="0.25">
      <c r="A1752" s="36"/>
      <c r="B1752" s="36"/>
      <c r="C1752" s="36"/>
      <c r="D1752" s="36"/>
      <c r="E1752" s="36"/>
      <c r="F1752" s="36"/>
      <c r="G1752" s="36"/>
      <c r="H1752" s="36"/>
      <c r="I1752" s="36"/>
      <c r="J1752" s="36"/>
    </row>
    <row r="1753" spans="1:10" s="136" customFormat="1" ht="13.5" customHeight="1" x14ac:dyDescent="0.25">
      <c r="A1753" s="36"/>
      <c r="B1753" s="36"/>
      <c r="C1753" s="36"/>
      <c r="D1753" s="36"/>
      <c r="E1753" s="36"/>
      <c r="F1753" s="36"/>
      <c r="G1753" s="36"/>
      <c r="H1753" s="36"/>
      <c r="I1753" s="36"/>
      <c r="J1753" s="36"/>
    </row>
    <row r="1754" spans="1:10" s="136" customFormat="1" ht="13.5" customHeight="1" x14ac:dyDescent="0.25">
      <c r="A1754" s="36"/>
      <c r="B1754" s="36"/>
      <c r="C1754" s="36"/>
      <c r="D1754" s="36"/>
      <c r="E1754" s="36"/>
      <c r="F1754" s="36"/>
      <c r="G1754" s="36"/>
      <c r="H1754" s="36"/>
      <c r="I1754" s="36"/>
      <c r="J1754" s="36"/>
    </row>
    <row r="1755" spans="1:10" s="136" customFormat="1" ht="13.5" customHeight="1" x14ac:dyDescent="0.25">
      <c r="A1755" s="36"/>
      <c r="B1755" s="36"/>
      <c r="C1755" s="36"/>
      <c r="D1755" s="36"/>
      <c r="E1755" s="36"/>
      <c r="F1755" s="36"/>
      <c r="G1755" s="36"/>
      <c r="H1755" s="36"/>
      <c r="I1755" s="36"/>
      <c r="J1755" s="36"/>
    </row>
    <row r="1756" spans="1:10" s="136" customFormat="1" ht="13.5" customHeight="1" x14ac:dyDescent="0.25">
      <c r="A1756" s="36"/>
      <c r="B1756" s="36"/>
      <c r="C1756" s="36"/>
      <c r="D1756" s="36"/>
      <c r="E1756" s="36"/>
      <c r="F1756" s="36"/>
      <c r="G1756" s="36"/>
      <c r="H1756" s="36"/>
      <c r="I1756" s="36"/>
      <c r="J1756" s="36"/>
    </row>
    <row r="1757" spans="1:10" s="136" customFormat="1" ht="13.5" customHeight="1" x14ac:dyDescent="0.25">
      <c r="A1757" s="36"/>
      <c r="B1757" s="36"/>
      <c r="C1757" s="36"/>
      <c r="D1757" s="36"/>
      <c r="E1757" s="36"/>
      <c r="F1757" s="36"/>
      <c r="G1757" s="36"/>
      <c r="H1757" s="36"/>
      <c r="I1757" s="36"/>
      <c r="J1757" s="36"/>
    </row>
    <row r="1758" spans="1:10" s="136" customFormat="1" ht="13.5" customHeight="1" x14ac:dyDescent="0.25">
      <c r="A1758" s="36"/>
      <c r="B1758" s="36"/>
      <c r="C1758" s="36"/>
      <c r="D1758" s="36"/>
      <c r="E1758" s="36"/>
      <c r="F1758" s="36"/>
      <c r="G1758" s="36"/>
      <c r="H1758" s="36"/>
      <c r="I1758" s="36"/>
      <c r="J1758" s="36"/>
    </row>
    <row r="1759" spans="1:10" s="136" customFormat="1" ht="13.5" customHeight="1" x14ac:dyDescent="0.25">
      <c r="A1759" s="36"/>
      <c r="B1759" s="36"/>
      <c r="C1759" s="36"/>
      <c r="D1759" s="36"/>
      <c r="E1759" s="36"/>
      <c r="F1759" s="36"/>
      <c r="G1759" s="36"/>
      <c r="H1759" s="36"/>
      <c r="I1759" s="36"/>
      <c r="J1759" s="36"/>
    </row>
    <row r="1760" spans="1:10" s="136" customFormat="1" ht="13.5" customHeight="1" x14ac:dyDescent="0.25">
      <c r="A1760" s="36"/>
      <c r="B1760" s="36"/>
      <c r="C1760" s="36"/>
      <c r="D1760" s="36"/>
      <c r="E1760" s="36"/>
      <c r="F1760" s="36"/>
      <c r="G1760" s="36"/>
      <c r="H1760" s="36"/>
      <c r="I1760" s="36"/>
      <c r="J1760" s="36"/>
    </row>
    <row r="1761" spans="1:10" s="136" customFormat="1" ht="13.5" customHeight="1" x14ac:dyDescent="0.25">
      <c r="A1761" s="36"/>
      <c r="B1761" s="36"/>
      <c r="C1761" s="36"/>
      <c r="D1761" s="36"/>
      <c r="E1761" s="36"/>
      <c r="F1761" s="36"/>
      <c r="G1761" s="36"/>
      <c r="H1761" s="36"/>
      <c r="I1761" s="36"/>
      <c r="J1761" s="36"/>
    </row>
    <row r="1762" spans="1:10" s="136" customFormat="1" ht="13.5" customHeight="1" x14ac:dyDescent="0.25">
      <c r="A1762" s="36"/>
      <c r="B1762" s="36"/>
      <c r="C1762" s="36"/>
      <c r="D1762" s="36"/>
      <c r="E1762" s="36"/>
      <c r="F1762" s="36"/>
      <c r="G1762" s="36"/>
      <c r="H1762" s="36"/>
      <c r="I1762" s="36"/>
      <c r="J1762" s="36"/>
    </row>
    <row r="1763" spans="1:10" s="136" customFormat="1" ht="13.5" customHeight="1" x14ac:dyDescent="0.25">
      <c r="A1763" s="36"/>
      <c r="B1763" s="36"/>
      <c r="C1763" s="36"/>
      <c r="D1763" s="36"/>
      <c r="E1763" s="36"/>
      <c r="F1763" s="36"/>
      <c r="G1763" s="36"/>
      <c r="H1763" s="36"/>
      <c r="I1763" s="36"/>
      <c r="J1763" s="36"/>
    </row>
    <row r="1764" spans="1:10" s="136" customFormat="1" ht="13.5" customHeight="1" x14ac:dyDescent="0.25">
      <c r="A1764" s="36"/>
      <c r="B1764" s="36"/>
      <c r="C1764" s="36"/>
      <c r="D1764" s="36"/>
      <c r="E1764" s="36"/>
      <c r="F1764" s="36"/>
      <c r="G1764" s="36"/>
      <c r="H1764" s="36"/>
      <c r="I1764" s="36"/>
      <c r="J1764" s="36"/>
    </row>
    <row r="1765" spans="1:10" s="136" customFormat="1" ht="13.5" customHeight="1" x14ac:dyDescent="0.25">
      <c r="A1765" s="36"/>
      <c r="B1765" s="36"/>
      <c r="C1765" s="36"/>
      <c r="D1765" s="36"/>
      <c r="E1765" s="36"/>
      <c r="F1765" s="36"/>
      <c r="G1765" s="36"/>
      <c r="H1765" s="36"/>
      <c r="I1765" s="36"/>
      <c r="J1765" s="36"/>
    </row>
    <row r="1766" spans="1:10" s="136" customFormat="1" ht="13.5" customHeight="1" x14ac:dyDescent="0.25">
      <c r="A1766" s="36"/>
      <c r="B1766" s="36"/>
      <c r="C1766" s="36"/>
      <c r="D1766" s="36"/>
      <c r="E1766" s="36"/>
      <c r="F1766" s="36"/>
      <c r="G1766" s="36"/>
      <c r="H1766" s="36"/>
      <c r="I1766" s="36"/>
      <c r="J1766" s="36"/>
    </row>
    <row r="1767" spans="1:10" s="136" customFormat="1" ht="13.5" customHeight="1" x14ac:dyDescent="0.25">
      <c r="A1767" s="36"/>
      <c r="B1767" s="36"/>
      <c r="C1767" s="36"/>
      <c r="D1767" s="36"/>
      <c r="E1767" s="36"/>
      <c r="F1767" s="36"/>
      <c r="G1767" s="36"/>
      <c r="H1767" s="36"/>
      <c r="I1767" s="36"/>
      <c r="J1767" s="36"/>
    </row>
    <row r="1768" spans="1:10" s="136" customFormat="1" ht="13.5" customHeight="1" x14ac:dyDescent="0.25">
      <c r="A1768" s="36"/>
      <c r="B1768" s="36"/>
      <c r="C1768" s="36"/>
      <c r="D1768" s="36"/>
      <c r="E1768" s="36"/>
      <c r="F1768" s="36"/>
      <c r="G1768" s="36"/>
      <c r="H1768" s="36"/>
      <c r="I1768" s="36"/>
      <c r="J1768" s="36"/>
    </row>
    <row r="1769" spans="1:10" s="136" customFormat="1" ht="13.5" customHeight="1" x14ac:dyDescent="0.25">
      <c r="A1769" s="36"/>
      <c r="B1769" s="36"/>
      <c r="C1769" s="36"/>
      <c r="D1769" s="36"/>
      <c r="E1769" s="36"/>
      <c r="F1769" s="36"/>
      <c r="G1769" s="36"/>
      <c r="H1769" s="36"/>
      <c r="I1769" s="36"/>
      <c r="J1769" s="36"/>
    </row>
    <row r="1770" spans="1:10" s="136" customFormat="1" ht="13.5" customHeight="1" x14ac:dyDescent="0.25">
      <c r="A1770" s="36"/>
      <c r="B1770" s="36"/>
      <c r="C1770" s="36"/>
      <c r="D1770" s="36"/>
      <c r="E1770" s="36"/>
      <c r="F1770" s="36"/>
      <c r="G1770" s="36"/>
      <c r="H1770" s="36"/>
      <c r="I1770" s="36"/>
      <c r="J1770" s="36"/>
    </row>
    <row r="1771" spans="1:10" s="136" customFormat="1" ht="13.5" customHeight="1" x14ac:dyDescent="0.25">
      <c r="A1771" s="36"/>
      <c r="B1771" s="36"/>
      <c r="C1771" s="36"/>
      <c r="D1771" s="36"/>
      <c r="E1771" s="36"/>
      <c r="F1771" s="36"/>
      <c r="G1771" s="36"/>
      <c r="H1771" s="36"/>
      <c r="I1771" s="36"/>
      <c r="J1771" s="36"/>
    </row>
    <row r="1772" spans="1:10" s="136" customFormat="1" ht="13.5" customHeight="1" x14ac:dyDescent="0.25">
      <c r="A1772" s="36"/>
      <c r="B1772" s="36"/>
      <c r="C1772" s="36"/>
      <c r="D1772" s="36"/>
      <c r="E1772" s="36"/>
      <c r="F1772" s="36"/>
      <c r="G1772" s="36"/>
      <c r="H1772" s="36"/>
      <c r="I1772" s="36"/>
      <c r="J1772" s="36"/>
    </row>
    <row r="1773" spans="1:10" s="136" customFormat="1" ht="13.5" customHeight="1" x14ac:dyDescent="0.25">
      <c r="A1773" s="36"/>
      <c r="B1773" s="36"/>
      <c r="C1773" s="36"/>
      <c r="D1773" s="36"/>
      <c r="E1773" s="36"/>
      <c r="F1773" s="36"/>
      <c r="G1773" s="36"/>
      <c r="H1773" s="36"/>
      <c r="I1773" s="36"/>
      <c r="J1773" s="36"/>
    </row>
    <row r="1774" spans="1:10" s="136" customFormat="1" ht="13.5" customHeight="1" x14ac:dyDescent="0.25">
      <c r="A1774" s="36"/>
      <c r="B1774" s="36"/>
      <c r="C1774" s="36"/>
      <c r="D1774" s="36"/>
      <c r="E1774" s="36"/>
      <c r="F1774" s="36"/>
      <c r="G1774" s="36"/>
      <c r="H1774" s="36"/>
      <c r="I1774" s="36"/>
      <c r="J1774" s="36"/>
    </row>
    <row r="1775" spans="1:10" s="136" customFormat="1" ht="13.5" customHeight="1" x14ac:dyDescent="0.25">
      <c r="A1775" s="36"/>
      <c r="B1775" s="36"/>
      <c r="C1775" s="36"/>
      <c r="D1775" s="36"/>
      <c r="E1775" s="36"/>
      <c r="F1775" s="36"/>
      <c r="G1775" s="36"/>
      <c r="H1775" s="36"/>
      <c r="I1775" s="36"/>
      <c r="J1775" s="36"/>
    </row>
    <row r="1776" spans="1:10" s="136" customFormat="1" ht="13.5" customHeight="1" x14ac:dyDescent="0.25">
      <c r="A1776" s="36"/>
      <c r="B1776" s="36"/>
      <c r="C1776" s="36"/>
      <c r="D1776" s="36"/>
      <c r="E1776" s="36"/>
      <c r="F1776" s="36"/>
      <c r="G1776" s="36"/>
      <c r="H1776" s="36"/>
      <c r="I1776" s="36"/>
      <c r="J1776" s="36"/>
    </row>
    <row r="1777" spans="1:10" s="136" customFormat="1" ht="13.5" customHeight="1" x14ac:dyDescent="0.25">
      <c r="A1777" s="36"/>
      <c r="B1777" s="36"/>
      <c r="C1777" s="36"/>
      <c r="D1777" s="36"/>
      <c r="E1777" s="36"/>
      <c r="F1777" s="36"/>
      <c r="G1777" s="36"/>
      <c r="H1777" s="36"/>
      <c r="I1777" s="36"/>
      <c r="J1777" s="36"/>
    </row>
    <row r="1778" spans="1:10" s="136" customFormat="1" ht="13.5" customHeight="1" x14ac:dyDescent="0.25">
      <c r="A1778" s="36"/>
      <c r="B1778" s="36"/>
      <c r="C1778" s="36"/>
      <c r="D1778" s="36"/>
      <c r="E1778" s="36"/>
      <c r="F1778" s="36"/>
      <c r="G1778" s="36"/>
      <c r="H1778" s="36"/>
      <c r="I1778" s="36"/>
      <c r="J1778" s="36"/>
    </row>
    <row r="1779" spans="1:10" s="136" customFormat="1" ht="13.5" customHeight="1" x14ac:dyDescent="0.25">
      <c r="A1779" s="36"/>
      <c r="B1779" s="36"/>
      <c r="C1779" s="36"/>
      <c r="D1779" s="36"/>
      <c r="E1779" s="36"/>
      <c r="F1779" s="36"/>
      <c r="G1779" s="36"/>
      <c r="H1779" s="36"/>
      <c r="I1779" s="36"/>
      <c r="J1779" s="36"/>
    </row>
    <row r="1780" spans="1:10" s="136" customFormat="1" ht="13.5" customHeight="1" x14ac:dyDescent="0.25">
      <c r="A1780" s="36"/>
      <c r="B1780" s="36"/>
      <c r="C1780" s="36"/>
      <c r="D1780" s="36"/>
      <c r="E1780" s="36"/>
      <c r="F1780" s="36"/>
      <c r="G1780" s="36"/>
      <c r="H1780" s="36"/>
      <c r="I1780" s="36"/>
      <c r="J1780" s="36"/>
    </row>
    <row r="1781" spans="1:10" s="136" customFormat="1" ht="13.5" customHeight="1" x14ac:dyDescent="0.25">
      <c r="A1781" s="36"/>
      <c r="B1781" s="36"/>
      <c r="C1781" s="36"/>
      <c r="D1781" s="36"/>
      <c r="E1781" s="36"/>
      <c r="F1781" s="36"/>
      <c r="G1781" s="36"/>
      <c r="H1781" s="36"/>
      <c r="I1781" s="36"/>
      <c r="J1781" s="36"/>
    </row>
    <row r="1782" spans="1:10" s="136" customFormat="1" ht="13.5" customHeight="1" x14ac:dyDescent="0.25">
      <c r="A1782" s="36"/>
      <c r="B1782" s="36"/>
      <c r="C1782" s="36"/>
      <c r="D1782" s="36"/>
      <c r="E1782" s="36"/>
      <c r="F1782" s="36"/>
      <c r="G1782" s="36"/>
      <c r="H1782" s="36"/>
      <c r="I1782" s="36"/>
      <c r="J1782" s="36"/>
    </row>
    <row r="1783" spans="1:10" s="136" customFormat="1" ht="13.5" customHeight="1" x14ac:dyDescent="0.25">
      <c r="A1783" s="36"/>
      <c r="B1783" s="36"/>
      <c r="C1783" s="36"/>
      <c r="D1783" s="36"/>
      <c r="E1783" s="36"/>
      <c r="F1783" s="36"/>
      <c r="G1783" s="36"/>
      <c r="H1783" s="36"/>
      <c r="I1783" s="36"/>
      <c r="J1783" s="36"/>
    </row>
    <row r="1784" spans="1:10" s="136" customFormat="1" ht="13.5" customHeight="1" x14ac:dyDescent="0.25">
      <c r="A1784" s="36"/>
      <c r="B1784" s="36"/>
      <c r="C1784" s="36"/>
      <c r="D1784" s="36"/>
      <c r="E1784" s="36"/>
      <c r="F1784" s="36"/>
      <c r="G1784" s="36"/>
      <c r="H1784" s="36"/>
      <c r="I1784" s="36"/>
      <c r="J1784" s="36"/>
    </row>
    <row r="1785" spans="1:10" s="136" customFormat="1" ht="13.5" customHeight="1" x14ac:dyDescent="0.25">
      <c r="A1785" s="36"/>
      <c r="B1785" s="36"/>
      <c r="C1785" s="36"/>
      <c r="D1785" s="36"/>
      <c r="E1785" s="36"/>
      <c r="F1785" s="36"/>
      <c r="G1785" s="36"/>
      <c r="H1785" s="36"/>
      <c r="I1785" s="36"/>
      <c r="J1785" s="36"/>
    </row>
    <row r="1786" spans="1:10" s="136" customFormat="1" ht="13.5" customHeight="1" x14ac:dyDescent="0.25">
      <c r="A1786" s="36"/>
      <c r="B1786" s="36"/>
      <c r="C1786" s="36"/>
      <c r="D1786" s="36"/>
      <c r="E1786" s="36"/>
      <c r="F1786" s="36"/>
      <c r="G1786" s="36"/>
      <c r="H1786" s="36"/>
      <c r="I1786" s="36"/>
      <c r="J1786" s="36"/>
    </row>
    <row r="1787" spans="1:10" s="136" customFormat="1" ht="13.5" customHeight="1" x14ac:dyDescent="0.25">
      <c r="A1787" s="36"/>
      <c r="B1787" s="36"/>
      <c r="C1787" s="36"/>
      <c r="D1787" s="36"/>
      <c r="E1787" s="36"/>
      <c r="F1787" s="36"/>
      <c r="G1787" s="36"/>
      <c r="H1787" s="36"/>
      <c r="I1787" s="36"/>
      <c r="J1787" s="36"/>
    </row>
    <row r="1788" spans="1:10" s="136" customFormat="1" ht="13.5" customHeight="1" x14ac:dyDescent="0.25">
      <c r="A1788" s="36"/>
      <c r="B1788" s="36"/>
      <c r="C1788" s="36"/>
      <c r="D1788" s="36"/>
      <c r="E1788" s="36"/>
      <c r="F1788" s="36"/>
      <c r="G1788" s="36"/>
      <c r="H1788" s="36"/>
      <c r="I1788" s="36"/>
      <c r="J1788" s="36"/>
    </row>
    <row r="1789" spans="1:10" s="136" customFormat="1" ht="13.5" customHeight="1" x14ac:dyDescent="0.25">
      <c r="A1789" s="36"/>
      <c r="B1789" s="36"/>
      <c r="C1789" s="36"/>
      <c r="D1789" s="36"/>
      <c r="E1789" s="36"/>
      <c r="F1789" s="36"/>
      <c r="G1789" s="36"/>
      <c r="H1789" s="36"/>
      <c r="I1789" s="36"/>
      <c r="J1789" s="36"/>
    </row>
    <row r="1790" spans="1:10" s="136" customFormat="1" ht="13.5" customHeight="1" x14ac:dyDescent="0.25">
      <c r="A1790" s="36"/>
      <c r="B1790" s="36"/>
      <c r="C1790" s="36"/>
      <c r="D1790" s="36"/>
      <c r="E1790" s="36"/>
      <c r="F1790" s="36"/>
      <c r="G1790" s="36"/>
      <c r="H1790" s="36"/>
      <c r="I1790" s="36"/>
      <c r="J1790" s="36"/>
    </row>
    <row r="1791" spans="1:10" s="136" customFormat="1" ht="13.5" customHeight="1" x14ac:dyDescent="0.25">
      <c r="A1791" s="36"/>
      <c r="B1791" s="36"/>
      <c r="C1791" s="36"/>
      <c r="D1791" s="36"/>
      <c r="E1791" s="36"/>
      <c r="F1791" s="36"/>
      <c r="G1791" s="36"/>
      <c r="H1791" s="36"/>
      <c r="I1791" s="36"/>
      <c r="J1791" s="36"/>
    </row>
    <row r="1792" spans="1:10" s="136" customFormat="1" ht="13.5" customHeight="1" x14ac:dyDescent="0.25">
      <c r="A1792" s="36"/>
      <c r="B1792" s="36"/>
      <c r="C1792" s="36"/>
      <c r="D1792" s="36"/>
      <c r="E1792" s="36"/>
      <c r="F1792" s="36"/>
      <c r="G1792" s="36"/>
      <c r="H1792" s="36"/>
      <c r="I1792" s="36"/>
      <c r="J1792" s="36"/>
    </row>
    <row r="1793" spans="1:10" s="136" customFormat="1" ht="13.5" customHeight="1" x14ac:dyDescent="0.25">
      <c r="A1793" s="36"/>
      <c r="B1793" s="36"/>
      <c r="C1793" s="36"/>
      <c r="D1793" s="36"/>
      <c r="E1793" s="36"/>
      <c r="F1793" s="36"/>
      <c r="G1793" s="36"/>
      <c r="H1793" s="36"/>
      <c r="I1793" s="36"/>
      <c r="J1793" s="36"/>
    </row>
    <row r="1794" spans="1:10" s="136" customFormat="1" ht="13.5" customHeight="1" x14ac:dyDescent="0.25">
      <c r="A1794" s="36"/>
      <c r="B1794" s="36"/>
      <c r="C1794" s="36"/>
      <c r="D1794" s="36"/>
      <c r="E1794" s="36"/>
      <c r="F1794" s="36"/>
      <c r="G1794" s="36"/>
      <c r="H1794" s="36"/>
      <c r="I1794" s="36"/>
      <c r="J1794" s="36"/>
    </row>
    <row r="1795" spans="1:10" s="136" customFormat="1" ht="13.5" customHeight="1" x14ac:dyDescent="0.25">
      <c r="A1795" s="36"/>
      <c r="B1795" s="36"/>
      <c r="C1795" s="36"/>
      <c r="D1795" s="36"/>
      <c r="E1795" s="36"/>
      <c r="F1795" s="36"/>
      <c r="G1795" s="36"/>
      <c r="H1795" s="36"/>
      <c r="I1795" s="36"/>
      <c r="J1795" s="36"/>
    </row>
    <row r="1796" spans="1:10" s="136" customFormat="1" ht="13.5" customHeight="1" x14ac:dyDescent="0.25">
      <c r="A1796" s="36"/>
      <c r="B1796" s="36"/>
      <c r="C1796" s="36"/>
      <c r="D1796" s="36"/>
      <c r="E1796" s="36"/>
      <c r="F1796" s="36"/>
      <c r="G1796" s="36"/>
      <c r="H1796" s="36"/>
      <c r="I1796" s="36"/>
      <c r="J1796" s="36"/>
    </row>
    <row r="1797" spans="1:10" s="136" customFormat="1" ht="13.5" customHeight="1" x14ac:dyDescent="0.25">
      <c r="A1797" s="36"/>
      <c r="B1797" s="36"/>
      <c r="C1797" s="36"/>
      <c r="D1797" s="36"/>
      <c r="E1797" s="36"/>
      <c r="F1797" s="36"/>
      <c r="G1797" s="36"/>
      <c r="H1797" s="36"/>
      <c r="I1797" s="36"/>
      <c r="J1797" s="36"/>
    </row>
    <row r="1798" spans="1:10" s="136" customFormat="1" ht="13.5" customHeight="1" x14ac:dyDescent="0.25">
      <c r="A1798" s="36"/>
      <c r="B1798" s="36"/>
      <c r="C1798" s="36"/>
      <c r="D1798" s="36"/>
      <c r="E1798" s="36"/>
      <c r="F1798" s="36"/>
      <c r="G1798" s="36"/>
      <c r="H1798" s="36"/>
      <c r="I1798" s="36"/>
      <c r="J1798" s="36"/>
    </row>
    <row r="1799" spans="1:10" s="136" customFormat="1" ht="13.5" customHeight="1" x14ac:dyDescent="0.25">
      <c r="A1799" s="36"/>
      <c r="B1799" s="36"/>
      <c r="C1799" s="36"/>
      <c r="D1799" s="36"/>
      <c r="E1799" s="36"/>
      <c r="F1799" s="36"/>
      <c r="G1799" s="36"/>
      <c r="H1799" s="36"/>
      <c r="I1799" s="36"/>
      <c r="J1799" s="36"/>
    </row>
    <row r="1800" spans="1:10" s="136" customFormat="1" ht="13.5" customHeight="1" x14ac:dyDescent="0.25">
      <c r="A1800" s="36"/>
      <c r="B1800" s="36"/>
      <c r="C1800" s="36"/>
      <c r="D1800" s="36"/>
      <c r="E1800" s="36"/>
      <c r="F1800" s="36"/>
      <c r="G1800" s="36"/>
      <c r="H1800" s="36"/>
      <c r="I1800" s="36"/>
      <c r="J1800" s="36"/>
    </row>
    <row r="1801" spans="1:10" s="136" customFormat="1" ht="13.5" customHeight="1" x14ac:dyDescent="0.25">
      <c r="A1801" s="36"/>
      <c r="B1801" s="36"/>
      <c r="C1801" s="36"/>
      <c r="D1801" s="36"/>
      <c r="E1801" s="36"/>
      <c r="F1801" s="36"/>
      <c r="G1801" s="36"/>
      <c r="H1801" s="36"/>
      <c r="I1801" s="36"/>
      <c r="J1801" s="36"/>
    </row>
    <row r="1802" spans="1:10" s="136" customFormat="1" ht="13.5" customHeight="1" x14ac:dyDescent="0.25">
      <c r="A1802" s="36"/>
      <c r="B1802" s="36"/>
      <c r="C1802" s="36"/>
      <c r="D1802" s="36"/>
      <c r="E1802" s="36"/>
      <c r="F1802" s="36"/>
      <c r="G1802" s="36"/>
      <c r="H1802" s="36"/>
      <c r="I1802" s="36"/>
      <c r="J1802" s="36"/>
    </row>
    <row r="1803" spans="1:10" s="136" customFormat="1" ht="13.5" customHeight="1" x14ac:dyDescent="0.25">
      <c r="A1803" s="36"/>
      <c r="B1803" s="36"/>
      <c r="C1803" s="36"/>
      <c r="D1803" s="36"/>
      <c r="E1803" s="36"/>
      <c r="F1803" s="36"/>
      <c r="G1803" s="36"/>
      <c r="H1803" s="36"/>
      <c r="I1803" s="36"/>
      <c r="J1803" s="36"/>
    </row>
    <row r="1804" spans="1:10" s="136" customFormat="1" ht="13.5" customHeight="1" x14ac:dyDescent="0.25">
      <c r="A1804" s="36"/>
      <c r="B1804" s="36"/>
      <c r="C1804" s="36"/>
      <c r="D1804" s="36"/>
      <c r="E1804" s="36"/>
      <c r="F1804" s="36"/>
      <c r="G1804" s="36"/>
      <c r="H1804" s="36"/>
      <c r="I1804" s="36"/>
      <c r="J1804" s="36"/>
    </row>
    <row r="1805" spans="1:10" s="136" customFormat="1" ht="13.5" customHeight="1" x14ac:dyDescent="0.25">
      <c r="A1805" s="36"/>
      <c r="B1805" s="36"/>
      <c r="C1805" s="36"/>
      <c r="D1805" s="36"/>
      <c r="E1805" s="36"/>
      <c r="F1805" s="36"/>
      <c r="G1805" s="36"/>
      <c r="H1805" s="36"/>
      <c r="I1805" s="36"/>
      <c r="J1805" s="36"/>
    </row>
    <row r="1806" spans="1:10" s="136" customFormat="1" ht="13.5" customHeight="1" x14ac:dyDescent="0.25">
      <c r="A1806" s="36"/>
      <c r="B1806" s="36"/>
      <c r="C1806" s="36"/>
      <c r="D1806" s="36"/>
      <c r="E1806" s="36"/>
      <c r="F1806" s="36"/>
      <c r="G1806" s="36"/>
      <c r="H1806" s="36"/>
      <c r="I1806" s="36"/>
      <c r="J1806" s="36"/>
    </row>
    <row r="1807" spans="1:10" s="136" customFormat="1" ht="13.5" customHeight="1" x14ac:dyDescent="0.25">
      <c r="A1807" s="36"/>
      <c r="B1807" s="36"/>
      <c r="C1807" s="36"/>
      <c r="D1807" s="36"/>
      <c r="E1807" s="36"/>
      <c r="F1807" s="36"/>
      <c r="G1807" s="36"/>
      <c r="H1807" s="36"/>
      <c r="I1807" s="36"/>
      <c r="J1807" s="36"/>
    </row>
    <row r="1808" spans="1:10" s="136" customFormat="1" ht="13.5" customHeight="1" x14ac:dyDescent="0.25">
      <c r="A1808" s="36"/>
      <c r="B1808" s="36"/>
      <c r="C1808" s="36"/>
      <c r="D1808" s="36"/>
      <c r="E1808" s="36"/>
      <c r="F1808" s="36"/>
      <c r="G1808" s="36"/>
      <c r="H1808" s="36"/>
      <c r="I1808" s="36"/>
      <c r="J1808" s="36"/>
    </row>
    <row r="1809" spans="1:10" s="136" customFormat="1" ht="13.5" customHeight="1" x14ac:dyDescent="0.25">
      <c r="A1809" s="36"/>
      <c r="B1809" s="36"/>
      <c r="C1809" s="36"/>
      <c r="D1809" s="36"/>
      <c r="E1809" s="36"/>
      <c r="F1809" s="36"/>
      <c r="G1809" s="36"/>
      <c r="H1809" s="36"/>
      <c r="I1809" s="36"/>
      <c r="J1809" s="36"/>
    </row>
    <row r="1810" spans="1:10" s="136" customFormat="1" ht="13.5" customHeight="1" x14ac:dyDescent="0.25">
      <c r="A1810" s="36"/>
      <c r="B1810" s="36"/>
      <c r="C1810" s="36"/>
      <c r="D1810" s="36"/>
      <c r="E1810" s="36"/>
      <c r="F1810" s="36"/>
      <c r="G1810" s="36"/>
      <c r="H1810" s="36"/>
      <c r="I1810" s="36"/>
      <c r="J1810" s="36"/>
    </row>
    <row r="1811" spans="1:10" s="136" customFormat="1" ht="13.5" customHeight="1" x14ac:dyDescent="0.25">
      <c r="A1811" s="36"/>
      <c r="B1811" s="36"/>
      <c r="C1811" s="36"/>
      <c r="D1811" s="36"/>
      <c r="E1811" s="36"/>
      <c r="F1811" s="36"/>
      <c r="G1811" s="36"/>
      <c r="H1811" s="36"/>
      <c r="I1811" s="36"/>
      <c r="J1811" s="36"/>
    </row>
    <row r="1812" spans="1:10" s="136" customFormat="1" ht="13.5" customHeight="1" x14ac:dyDescent="0.25">
      <c r="A1812" s="36"/>
      <c r="B1812" s="36"/>
      <c r="C1812" s="36"/>
      <c r="D1812" s="36"/>
      <c r="E1812" s="36"/>
      <c r="F1812" s="36"/>
      <c r="G1812" s="36"/>
      <c r="H1812" s="36"/>
      <c r="I1812" s="36"/>
      <c r="J1812" s="36"/>
    </row>
    <row r="1813" spans="1:10" s="136" customFormat="1" ht="13.5" customHeight="1" x14ac:dyDescent="0.25">
      <c r="A1813" s="36"/>
      <c r="B1813" s="36"/>
      <c r="C1813" s="36"/>
      <c r="D1813" s="36"/>
      <c r="E1813" s="36"/>
      <c r="F1813" s="36"/>
      <c r="G1813" s="36"/>
      <c r="H1813" s="36"/>
      <c r="I1813" s="36"/>
      <c r="J1813" s="36"/>
    </row>
    <row r="1814" spans="1:10" s="136" customFormat="1" ht="13.5" customHeight="1" x14ac:dyDescent="0.25">
      <c r="A1814" s="36"/>
      <c r="B1814" s="36"/>
      <c r="C1814" s="36"/>
      <c r="D1814" s="36"/>
      <c r="E1814" s="36"/>
      <c r="F1814" s="36"/>
      <c r="G1814" s="36"/>
      <c r="H1814" s="36"/>
      <c r="I1814" s="36"/>
      <c r="J1814" s="36"/>
    </row>
    <row r="1815" spans="1:10" s="136" customFormat="1" ht="13.5" customHeight="1" x14ac:dyDescent="0.25">
      <c r="A1815" s="36"/>
      <c r="B1815" s="36"/>
      <c r="C1815" s="36"/>
      <c r="D1815" s="36"/>
      <c r="E1815" s="36"/>
      <c r="F1815" s="36"/>
      <c r="G1815" s="36"/>
      <c r="H1815" s="36"/>
      <c r="I1815" s="36"/>
      <c r="J1815" s="36"/>
    </row>
    <row r="1816" spans="1:10" s="136" customFormat="1" ht="13.5" customHeight="1" x14ac:dyDescent="0.25">
      <c r="A1816" s="36"/>
      <c r="B1816" s="36"/>
      <c r="C1816" s="36"/>
      <c r="D1816" s="36"/>
      <c r="E1816" s="36"/>
      <c r="F1816" s="36"/>
      <c r="G1816" s="36"/>
      <c r="H1816" s="36"/>
      <c r="I1816" s="36"/>
      <c r="J1816" s="36"/>
    </row>
    <row r="1817" spans="1:10" s="136" customFormat="1" ht="13.5" customHeight="1" x14ac:dyDescent="0.25">
      <c r="A1817" s="36"/>
      <c r="B1817" s="36"/>
      <c r="C1817" s="36"/>
      <c r="D1817" s="36"/>
      <c r="E1817" s="36"/>
      <c r="F1817" s="36"/>
      <c r="G1817" s="36"/>
      <c r="H1817" s="36"/>
      <c r="I1817" s="36"/>
      <c r="J1817" s="36"/>
    </row>
    <row r="1818" spans="1:10" s="136" customFormat="1" ht="13.5" customHeight="1" x14ac:dyDescent="0.25">
      <c r="A1818" s="36"/>
      <c r="B1818" s="36"/>
      <c r="C1818" s="36"/>
      <c r="D1818" s="36"/>
      <c r="E1818" s="36"/>
      <c r="F1818" s="36"/>
      <c r="G1818" s="36"/>
      <c r="H1818" s="36"/>
      <c r="I1818" s="36"/>
      <c r="J1818" s="36"/>
    </row>
    <row r="1819" spans="1:10" s="136" customFormat="1" ht="13.5" customHeight="1" x14ac:dyDescent="0.25">
      <c r="A1819" s="36"/>
      <c r="B1819" s="36"/>
      <c r="C1819" s="36"/>
      <c r="D1819" s="36"/>
      <c r="E1819" s="36"/>
      <c r="F1819" s="36"/>
      <c r="G1819" s="36"/>
      <c r="H1819" s="36"/>
      <c r="I1819" s="36"/>
      <c r="J1819" s="36"/>
    </row>
    <row r="1820" spans="1:10" s="136" customFormat="1" ht="13.5" customHeight="1" x14ac:dyDescent="0.25">
      <c r="A1820" s="36"/>
      <c r="B1820" s="36"/>
      <c r="C1820" s="36"/>
      <c r="D1820" s="36"/>
      <c r="E1820" s="36"/>
      <c r="F1820" s="36"/>
      <c r="G1820" s="36"/>
      <c r="H1820" s="36"/>
      <c r="I1820" s="36"/>
      <c r="J1820" s="36"/>
    </row>
    <row r="1821" spans="1:10" s="136" customFormat="1" ht="13.5" customHeight="1" x14ac:dyDescent="0.25">
      <c r="A1821" s="36"/>
      <c r="B1821" s="36"/>
      <c r="C1821" s="36"/>
      <c r="D1821" s="36"/>
      <c r="E1821" s="36"/>
      <c r="F1821" s="36"/>
      <c r="G1821" s="36"/>
      <c r="H1821" s="36"/>
      <c r="I1821" s="36"/>
      <c r="J1821" s="36"/>
    </row>
    <row r="1822" spans="1:10" s="136" customFormat="1" ht="13.5" customHeight="1" x14ac:dyDescent="0.25">
      <c r="A1822" s="36"/>
      <c r="B1822" s="36"/>
      <c r="C1822" s="36"/>
      <c r="D1822" s="36"/>
      <c r="E1822" s="36"/>
      <c r="F1822" s="36"/>
      <c r="G1822" s="36"/>
      <c r="H1822" s="36"/>
      <c r="I1822" s="36"/>
      <c r="J1822" s="36"/>
    </row>
    <row r="1823" spans="1:10" s="136" customFormat="1" ht="13.5" customHeight="1" x14ac:dyDescent="0.25">
      <c r="A1823" s="36"/>
      <c r="B1823" s="36"/>
      <c r="C1823" s="36"/>
      <c r="D1823" s="36"/>
      <c r="E1823" s="36"/>
      <c r="F1823" s="36"/>
      <c r="G1823" s="36"/>
      <c r="H1823" s="36"/>
      <c r="I1823" s="36"/>
      <c r="J1823" s="36"/>
    </row>
    <row r="1824" spans="1:10" s="136" customFormat="1" ht="13.5" customHeight="1" x14ac:dyDescent="0.25">
      <c r="A1824" s="36"/>
      <c r="B1824" s="36"/>
      <c r="C1824" s="36"/>
      <c r="D1824" s="36"/>
      <c r="E1824" s="36"/>
      <c r="F1824" s="36"/>
      <c r="G1824" s="36"/>
      <c r="H1824" s="36"/>
      <c r="I1824" s="36"/>
      <c r="J1824" s="36"/>
    </row>
    <row r="1825" spans="1:10" s="136" customFormat="1" ht="13.5" customHeight="1" x14ac:dyDescent="0.25">
      <c r="A1825" s="36"/>
      <c r="B1825" s="36"/>
      <c r="C1825" s="36"/>
      <c r="D1825" s="36"/>
      <c r="E1825" s="36"/>
      <c r="F1825" s="36"/>
      <c r="G1825" s="36"/>
      <c r="H1825" s="36"/>
      <c r="I1825" s="36"/>
      <c r="J1825" s="36"/>
    </row>
    <row r="1826" spans="1:10" s="136" customFormat="1" ht="13.5" customHeight="1" x14ac:dyDescent="0.25">
      <c r="A1826" s="36"/>
      <c r="B1826" s="36"/>
      <c r="C1826" s="36"/>
      <c r="D1826" s="36"/>
      <c r="E1826" s="36"/>
      <c r="F1826" s="36"/>
      <c r="G1826" s="36"/>
      <c r="H1826" s="36"/>
      <c r="I1826" s="36"/>
      <c r="J1826" s="36"/>
    </row>
    <row r="1827" spans="1:10" s="136" customFormat="1" ht="13.5" customHeight="1" x14ac:dyDescent="0.25">
      <c r="A1827" s="36"/>
      <c r="B1827" s="36"/>
      <c r="C1827" s="36"/>
      <c r="D1827" s="36"/>
      <c r="E1827" s="36"/>
      <c r="F1827" s="36"/>
      <c r="G1827" s="36"/>
      <c r="H1827" s="36"/>
      <c r="I1827" s="36"/>
      <c r="J1827" s="36"/>
    </row>
    <row r="1828" spans="1:10" s="136" customFormat="1" ht="13.5" customHeight="1" x14ac:dyDescent="0.25">
      <c r="A1828" s="36"/>
      <c r="B1828" s="36"/>
      <c r="C1828" s="36"/>
      <c r="D1828" s="36"/>
      <c r="E1828" s="36"/>
      <c r="F1828" s="36"/>
      <c r="G1828" s="36"/>
      <c r="H1828" s="36"/>
      <c r="I1828" s="36"/>
      <c r="J1828" s="36"/>
    </row>
    <row r="1829" spans="1:10" s="136" customFormat="1" ht="13.5" customHeight="1" x14ac:dyDescent="0.25">
      <c r="A1829" s="36"/>
      <c r="B1829" s="36"/>
      <c r="C1829" s="36"/>
      <c r="D1829" s="36"/>
      <c r="E1829" s="36"/>
      <c r="F1829" s="36"/>
      <c r="G1829" s="36"/>
      <c r="H1829" s="36"/>
      <c r="I1829" s="36"/>
      <c r="J1829" s="36"/>
    </row>
    <row r="1830" spans="1:10" s="136" customFormat="1" ht="13.5" customHeight="1" x14ac:dyDescent="0.25">
      <c r="A1830" s="36"/>
      <c r="B1830" s="36"/>
      <c r="C1830" s="36"/>
      <c r="D1830" s="36"/>
      <c r="E1830" s="36"/>
      <c r="F1830" s="36"/>
      <c r="G1830" s="36"/>
      <c r="H1830" s="36"/>
      <c r="I1830" s="36"/>
      <c r="J1830" s="36"/>
    </row>
    <row r="1831" spans="1:10" s="136" customFormat="1" ht="13.5" customHeight="1" x14ac:dyDescent="0.25">
      <c r="A1831" s="36"/>
      <c r="B1831" s="36"/>
      <c r="C1831" s="36"/>
      <c r="D1831" s="36"/>
      <c r="E1831" s="36"/>
      <c r="F1831" s="36"/>
      <c r="G1831" s="36"/>
      <c r="H1831" s="36"/>
      <c r="I1831" s="36"/>
      <c r="J1831" s="36"/>
    </row>
    <row r="1832" spans="1:10" s="136" customFormat="1" ht="13.5" customHeight="1" x14ac:dyDescent="0.25">
      <c r="A1832" s="36"/>
      <c r="B1832" s="36"/>
      <c r="C1832" s="36"/>
      <c r="D1832" s="36"/>
      <c r="E1832" s="36"/>
      <c r="F1832" s="36"/>
      <c r="G1832" s="36"/>
      <c r="H1832" s="36"/>
      <c r="I1832" s="36"/>
      <c r="J1832" s="36"/>
    </row>
    <row r="1833" spans="1:10" s="136" customFormat="1" ht="13.5" customHeight="1" x14ac:dyDescent="0.25">
      <c r="A1833" s="36"/>
      <c r="B1833" s="36"/>
      <c r="C1833" s="36"/>
      <c r="D1833" s="36"/>
      <c r="E1833" s="36"/>
      <c r="F1833" s="36"/>
      <c r="G1833" s="36"/>
      <c r="H1833" s="36"/>
      <c r="I1833" s="36"/>
      <c r="J1833" s="36"/>
    </row>
    <row r="1834" spans="1:10" s="136" customFormat="1" ht="13.5" customHeight="1" x14ac:dyDescent="0.25">
      <c r="A1834" s="36"/>
      <c r="B1834" s="36"/>
      <c r="C1834" s="36"/>
      <c r="D1834" s="36"/>
      <c r="E1834" s="36"/>
      <c r="F1834" s="36"/>
      <c r="G1834" s="36"/>
      <c r="H1834" s="36"/>
      <c r="I1834" s="36"/>
      <c r="J1834" s="36"/>
    </row>
    <row r="1835" spans="1:10" s="136" customFormat="1" ht="13.5" customHeight="1" x14ac:dyDescent="0.25">
      <c r="A1835" s="36"/>
      <c r="B1835" s="36"/>
      <c r="C1835" s="36"/>
      <c r="D1835" s="36"/>
      <c r="E1835" s="36"/>
      <c r="F1835" s="36"/>
      <c r="G1835" s="36"/>
      <c r="H1835" s="36"/>
      <c r="I1835" s="36"/>
      <c r="J1835" s="36"/>
    </row>
    <row r="1836" spans="1:10" s="136" customFormat="1" ht="13.5" customHeight="1" x14ac:dyDescent="0.25">
      <c r="A1836" s="36"/>
      <c r="B1836" s="36"/>
      <c r="C1836" s="36"/>
      <c r="D1836" s="36"/>
      <c r="E1836" s="36"/>
      <c r="F1836" s="36"/>
      <c r="G1836" s="36"/>
      <c r="H1836" s="36"/>
      <c r="I1836" s="36"/>
      <c r="J1836" s="36"/>
    </row>
    <row r="1837" spans="1:10" s="136" customFormat="1" ht="13.5" customHeight="1" x14ac:dyDescent="0.25">
      <c r="A1837" s="36"/>
      <c r="B1837" s="36"/>
      <c r="C1837" s="36"/>
      <c r="D1837" s="36"/>
      <c r="E1837" s="36"/>
      <c r="F1837" s="36"/>
      <c r="G1837" s="36"/>
      <c r="H1837" s="36"/>
      <c r="I1837" s="36"/>
      <c r="J1837" s="36"/>
    </row>
    <row r="1838" spans="1:10" s="136" customFormat="1" ht="13.5" customHeight="1" x14ac:dyDescent="0.25">
      <c r="A1838" s="36"/>
      <c r="B1838" s="36"/>
      <c r="C1838" s="36"/>
      <c r="D1838" s="36"/>
      <c r="E1838" s="36"/>
      <c r="F1838" s="36"/>
      <c r="G1838" s="36"/>
      <c r="H1838" s="36"/>
      <c r="I1838" s="36"/>
      <c r="J1838" s="36"/>
    </row>
    <row r="1839" spans="1:10" s="136" customFormat="1" ht="13.5" customHeight="1" x14ac:dyDescent="0.25">
      <c r="A1839" s="36"/>
      <c r="B1839" s="36"/>
      <c r="C1839" s="36"/>
      <c r="D1839" s="36"/>
      <c r="E1839" s="36"/>
      <c r="F1839" s="36"/>
      <c r="G1839" s="36"/>
      <c r="H1839" s="36"/>
      <c r="I1839" s="36"/>
      <c r="J1839" s="36"/>
    </row>
    <row r="1840" spans="1:10" s="136" customFormat="1" ht="13.5" customHeight="1" x14ac:dyDescent="0.25">
      <c r="A1840" s="36"/>
      <c r="B1840" s="36"/>
      <c r="C1840" s="36"/>
      <c r="D1840" s="36"/>
      <c r="E1840" s="36"/>
      <c r="F1840" s="36"/>
      <c r="G1840" s="36"/>
      <c r="H1840" s="36"/>
      <c r="I1840" s="36"/>
      <c r="J1840" s="36"/>
    </row>
    <row r="1841" spans="1:10" s="136" customFormat="1" ht="13.5" customHeight="1" x14ac:dyDescent="0.25">
      <c r="A1841" s="36"/>
      <c r="B1841" s="36"/>
      <c r="C1841" s="36"/>
      <c r="D1841" s="36"/>
      <c r="E1841" s="36"/>
      <c r="F1841" s="36"/>
      <c r="G1841" s="36"/>
      <c r="H1841" s="36"/>
      <c r="I1841" s="36"/>
      <c r="J1841" s="36"/>
    </row>
    <row r="1842" spans="1:10" s="136" customFormat="1" ht="13.5" customHeight="1" x14ac:dyDescent="0.25">
      <c r="A1842" s="36"/>
      <c r="B1842" s="36"/>
      <c r="C1842" s="36"/>
      <c r="D1842" s="36"/>
      <c r="E1842" s="36"/>
      <c r="F1842" s="36"/>
      <c r="G1842" s="36"/>
      <c r="H1842" s="36"/>
      <c r="I1842" s="36"/>
      <c r="J1842" s="36"/>
    </row>
    <row r="1843" spans="1:10" s="136" customFormat="1" ht="13.5" customHeight="1" x14ac:dyDescent="0.25">
      <c r="A1843" s="36"/>
      <c r="B1843" s="36"/>
      <c r="C1843" s="36"/>
      <c r="D1843" s="36"/>
      <c r="E1843" s="36"/>
      <c r="F1843" s="36"/>
      <c r="G1843" s="36"/>
      <c r="H1843" s="36"/>
      <c r="I1843" s="36"/>
      <c r="J1843" s="36"/>
    </row>
    <row r="1844" spans="1:10" s="136" customFormat="1" ht="13.5" customHeight="1" x14ac:dyDescent="0.25">
      <c r="A1844" s="36"/>
      <c r="B1844" s="36"/>
      <c r="C1844" s="36"/>
      <c r="D1844" s="36"/>
      <c r="E1844" s="36"/>
      <c r="F1844" s="36"/>
      <c r="G1844" s="36"/>
      <c r="H1844" s="36"/>
      <c r="I1844" s="36"/>
      <c r="J1844" s="36"/>
    </row>
    <row r="1845" spans="1:10" s="136" customFormat="1" ht="13.5" customHeight="1" x14ac:dyDescent="0.25">
      <c r="A1845" s="36"/>
      <c r="B1845" s="36"/>
      <c r="C1845" s="36"/>
      <c r="D1845" s="36"/>
      <c r="E1845" s="36"/>
      <c r="F1845" s="36"/>
      <c r="G1845" s="36"/>
      <c r="H1845" s="36"/>
      <c r="I1845" s="36"/>
      <c r="J1845" s="36"/>
    </row>
    <row r="1846" spans="1:10" s="136" customFormat="1" ht="13.5" customHeight="1" x14ac:dyDescent="0.25">
      <c r="A1846" s="36"/>
      <c r="B1846" s="36"/>
      <c r="C1846" s="36"/>
      <c r="D1846" s="36"/>
      <c r="E1846" s="36"/>
      <c r="F1846" s="36"/>
      <c r="G1846" s="36"/>
      <c r="H1846" s="36"/>
      <c r="I1846" s="36"/>
      <c r="J1846" s="36"/>
    </row>
    <row r="1847" spans="1:10" s="136" customFormat="1" ht="13.5" customHeight="1" x14ac:dyDescent="0.25">
      <c r="A1847" s="36"/>
      <c r="B1847" s="36"/>
      <c r="C1847" s="36"/>
      <c r="D1847" s="36"/>
      <c r="E1847" s="36"/>
      <c r="F1847" s="36"/>
      <c r="G1847" s="36"/>
      <c r="H1847" s="36"/>
      <c r="I1847" s="36"/>
      <c r="J1847" s="36"/>
    </row>
    <row r="1848" spans="1:10" s="136" customFormat="1" ht="13.5" customHeight="1" x14ac:dyDescent="0.25">
      <c r="A1848" s="36"/>
      <c r="B1848" s="36"/>
      <c r="C1848" s="36"/>
      <c r="D1848" s="36"/>
      <c r="E1848" s="36"/>
      <c r="F1848" s="36"/>
      <c r="G1848" s="36"/>
      <c r="H1848" s="36"/>
      <c r="I1848" s="36"/>
      <c r="J1848" s="36"/>
    </row>
    <row r="1849" spans="1:10" s="136" customFormat="1" ht="13.5" customHeight="1" x14ac:dyDescent="0.25">
      <c r="A1849" s="36"/>
      <c r="B1849" s="36"/>
      <c r="C1849" s="36"/>
      <c r="D1849" s="36"/>
      <c r="E1849" s="36"/>
      <c r="F1849" s="36"/>
      <c r="G1849" s="36"/>
      <c r="H1849" s="36"/>
      <c r="I1849" s="36"/>
      <c r="J1849" s="36"/>
    </row>
    <row r="1850" spans="1:10" s="136" customFormat="1" ht="13.5" customHeight="1" x14ac:dyDescent="0.25">
      <c r="A1850" s="36"/>
      <c r="B1850" s="36"/>
      <c r="C1850" s="36"/>
      <c r="D1850" s="36"/>
      <c r="E1850" s="36"/>
      <c r="F1850" s="36"/>
      <c r="G1850" s="36"/>
      <c r="H1850" s="36"/>
      <c r="I1850" s="36"/>
      <c r="J1850" s="36"/>
    </row>
    <row r="1851" spans="1:10" s="136" customFormat="1" ht="13.5" customHeight="1" x14ac:dyDescent="0.25">
      <c r="A1851" s="36"/>
      <c r="B1851" s="36"/>
      <c r="C1851" s="36"/>
      <c r="D1851" s="36"/>
      <c r="E1851" s="36"/>
      <c r="F1851" s="36"/>
      <c r="G1851" s="36"/>
      <c r="H1851" s="36"/>
      <c r="I1851" s="36"/>
      <c r="J1851" s="36"/>
    </row>
    <row r="1852" spans="1:10" s="136" customFormat="1" ht="13.5" customHeight="1" x14ac:dyDescent="0.25">
      <c r="A1852" s="36"/>
      <c r="B1852" s="36"/>
      <c r="C1852" s="36"/>
      <c r="D1852" s="36"/>
      <c r="E1852" s="36"/>
      <c r="F1852" s="36"/>
      <c r="G1852" s="36"/>
      <c r="H1852" s="36"/>
      <c r="I1852" s="36"/>
      <c r="J1852" s="36"/>
    </row>
    <row r="1853" spans="1:10" s="136" customFormat="1" ht="13.5" customHeight="1" x14ac:dyDescent="0.25">
      <c r="A1853" s="36"/>
      <c r="B1853" s="36"/>
      <c r="C1853" s="36"/>
      <c r="D1853" s="36"/>
      <c r="E1853" s="36"/>
      <c r="F1853" s="36"/>
      <c r="G1853" s="36"/>
      <c r="H1853" s="36"/>
      <c r="I1853" s="36"/>
      <c r="J1853" s="36"/>
    </row>
    <row r="1854" spans="1:10" s="136" customFormat="1" ht="13.5" customHeight="1" x14ac:dyDescent="0.25">
      <c r="A1854" s="36"/>
      <c r="B1854" s="36"/>
      <c r="C1854" s="36"/>
      <c r="D1854" s="36"/>
      <c r="E1854" s="36"/>
      <c r="F1854" s="36"/>
      <c r="G1854" s="36"/>
      <c r="H1854" s="36"/>
      <c r="I1854" s="36"/>
      <c r="J1854" s="36"/>
    </row>
    <row r="1855" spans="1:10" s="136" customFormat="1" ht="13.5" customHeight="1" x14ac:dyDescent="0.25">
      <c r="A1855" s="36"/>
      <c r="B1855" s="36"/>
      <c r="C1855" s="36"/>
      <c r="D1855" s="36"/>
      <c r="E1855" s="36"/>
      <c r="F1855" s="36"/>
      <c r="G1855" s="36"/>
      <c r="H1855" s="36"/>
      <c r="I1855" s="36"/>
      <c r="J1855" s="36"/>
    </row>
    <row r="1856" spans="1:10" s="136" customFormat="1" ht="13.5" customHeight="1" x14ac:dyDescent="0.25">
      <c r="A1856" s="36"/>
      <c r="B1856" s="36"/>
      <c r="C1856" s="36"/>
      <c r="D1856" s="36"/>
      <c r="E1856" s="36"/>
      <c r="F1856" s="36"/>
      <c r="G1856" s="36"/>
      <c r="H1856" s="36"/>
      <c r="I1856" s="36"/>
      <c r="J1856" s="36"/>
    </row>
    <row r="1857" spans="1:10" s="136" customFormat="1" ht="13.5" customHeight="1" x14ac:dyDescent="0.25">
      <c r="A1857" s="36"/>
      <c r="B1857" s="36"/>
      <c r="C1857" s="36"/>
      <c r="D1857" s="36"/>
      <c r="E1857" s="36"/>
      <c r="F1857" s="36"/>
      <c r="G1857" s="36"/>
      <c r="H1857" s="36"/>
      <c r="I1857" s="36"/>
      <c r="J1857" s="36"/>
    </row>
    <row r="1858" spans="1:10" s="136" customFormat="1" ht="13.5" customHeight="1" x14ac:dyDescent="0.25">
      <c r="A1858" s="36"/>
      <c r="B1858" s="36"/>
      <c r="C1858" s="36"/>
      <c r="D1858" s="36"/>
      <c r="E1858" s="36"/>
      <c r="F1858" s="36"/>
      <c r="G1858" s="36"/>
      <c r="H1858" s="36"/>
      <c r="I1858" s="36"/>
      <c r="J1858" s="36"/>
    </row>
    <row r="1859" spans="1:10" s="136" customFormat="1" ht="13.5" customHeight="1" x14ac:dyDescent="0.25">
      <c r="A1859" s="36"/>
      <c r="B1859" s="36"/>
      <c r="C1859" s="36"/>
      <c r="D1859" s="36"/>
      <c r="E1859" s="36"/>
      <c r="F1859" s="36"/>
      <c r="G1859" s="36"/>
      <c r="H1859" s="36"/>
      <c r="I1859" s="36"/>
      <c r="J1859" s="36"/>
    </row>
    <row r="1860" spans="1:10" s="136" customFormat="1" ht="13.5" customHeight="1" x14ac:dyDescent="0.25">
      <c r="A1860" s="36"/>
      <c r="B1860" s="36"/>
      <c r="C1860" s="36"/>
      <c r="D1860" s="36"/>
      <c r="E1860" s="36"/>
      <c r="F1860" s="36"/>
      <c r="G1860" s="36"/>
      <c r="H1860" s="36"/>
      <c r="I1860" s="36"/>
      <c r="J1860" s="36"/>
    </row>
    <row r="1861" spans="1:10" s="136" customFormat="1" ht="13.5" customHeight="1" x14ac:dyDescent="0.25">
      <c r="A1861" s="36"/>
      <c r="B1861" s="36"/>
      <c r="C1861" s="36"/>
      <c r="D1861" s="36"/>
      <c r="E1861" s="36"/>
      <c r="F1861" s="36"/>
      <c r="G1861" s="36"/>
      <c r="H1861" s="36"/>
      <c r="I1861" s="36"/>
      <c r="J1861" s="36"/>
    </row>
    <row r="1862" spans="1:10" s="136" customFormat="1" ht="13.5" customHeight="1" x14ac:dyDescent="0.25">
      <c r="A1862" s="36"/>
      <c r="B1862" s="36"/>
      <c r="C1862" s="36"/>
      <c r="D1862" s="36"/>
      <c r="E1862" s="36"/>
      <c r="F1862" s="36"/>
      <c r="G1862" s="36"/>
      <c r="H1862" s="36"/>
      <c r="I1862" s="36"/>
      <c r="J1862" s="36"/>
    </row>
    <row r="1863" spans="1:10" s="136" customFormat="1" ht="13.5" customHeight="1" x14ac:dyDescent="0.25">
      <c r="A1863" s="36"/>
      <c r="B1863" s="36"/>
      <c r="C1863" s="36"/>
      <c r="D1863" s="36"/>
      <c r="E1863" s="36"/>
      <c r="F1863" s="36"/>
      <c r="G1863" s="36"/>
      <c r="H1863" s="36"/>
      <c r="I1863" s="36"/>
      <c r="J1863" s="36"/>
    </row>
    <row r="1864" spans="1:10" s="136" customFormat="1" ht="13.5" customHeight="1" x14ac:dyDescent="0.25">
      <c r="A1864" s="36"/>
      <c r="B1864" s="36"/>
      <c r="C1864" s="36"/>
      <c r="D1864" s="36"/>
      <c r="E1864" s="36"/>
      <c r="F1864" s="36"/>
      <c r="G1864" s="36"/>
      <c r="H1864" s="36"/>
      <c r="I1864" s="36"/>
      <c r="J1864" s="36"/>
    </row>
    <row r="1865" spans="1:10" s="136" customFormat="1" ht="13.5" customHeight="1" x14ac:dyDescent="0.25">
      <c r="A1865" s="36"/>
      <c r="B1865" s="36"/>
      <c r="C1865" s="36"/>
      <c r="D1865" s="36"/>
      <c r="E1865" s="36"/>
      <c r="F1865" s="36"/>
      <c r="G1865" s="36"/>
      <c r="H1865" s="36"/>
      <c r="I1865" s="36"/>
      <c r="J1865" s="36"/>
    </row>
    <row r="1866" spans="1:10" s="136" customFormat="1" ht="13.5" customHeight="1" x14ac:dyDescent="0.25">
      <c r="A1866" s="36"/>
      <c r="B1866" s="36"/>
      <c r="C1866" s="36"/>
      <c r="D1866" s="36"/>
      <c r="E1866" s="36"/>
      <c r="F1866" s="36"/>
      <c r="G1866" s="36"/>
      <c r="H1866" s="36"/>
      <c r="I1866" s="36"/>
      <c r="J1866" s="36"/>
    </row>
    <row r="1867" spans="1:10" s="136" customFormat="1" ht="13.5" customHeight="1" x14ac:dyDescent="0.25">
      <c r="A1867" s="36"/>
      <c r="B1867" s="36"/>
      <c r="C1867" s="36"/>
      <c r="D1867" s="36"/>
      <c r="E1867" s="36"/>
      <c r="F1867" s="36"/>
      <c r="G1867" s="36"/>
      <c r="H1867" s="36"/>
      <c r="I1867" s="36"/>
      <c r="J1867" s="36"/>
    </row>
    <row r="1868" spans="1:10" s="136" customFormat="1" ht="13.5" customHeight="1" x14ac:dyDescent="0.25">
      <c r="A1868" s="36"/>
      <c r="B1868" s="36"/>
      <c r="C1868" s="36"/>
      <c r="D1868" s="36"/>
      <c r="E1868" s="36"/>
      <c r="F1868" s="36"/>
      <c r="G1868" s="36"/>
      <c r="H1868" s="36"/>
      <c r="I1868" s="36"/>
      <c r="J1868" s="36"/>
    </row>
    <row r="1869" spans="1:10" s="136" customFormat="1" ht="13.5" customHeight="1" x14ac:dyDescent="0.25">
      <c r="A1869" s="36"/>
      <c r="B1869" s="36"/>
      <c r="C1869" s="36"/>
      <c r="D1869" s="36"/>
      <c r="E1869" s="36"/>
      <c r="F1869" s="36"/>
      <c r="G1869" s="36"/>
      <c r="H1869" s="36"/>
      <c r="I1869" s="36"/>
      <c r="J1869" s="36"/>
    </row>
    <row r="1870" spans="1:10" s="136" customFormat="1" ht="13.5" customHeight="1" x14ac:dyDescent="0.25">
      <c r="A1870" s="36"/>
      <c r="B1870" s="36"/>
      <c r="C1870" s="36"/>
      <c r="D1870" s="36"/>
      <c r="E1870" s="36"/>
      <c r="F1870" s="36"/>
      <c r="G1870" s="36"/>
      <c r="H1870" s="36"/>
      <c r="I1870" s="36"/>
      <c r="J1870" s="36"/>
    </row>
    <row r="1871" spans="1:10" s="136" customFormat="1" ht="13.5" customHeight="1" x14ac:dyDescent="0.25">
      <c r="A1871" s="36"/>
      <c r="B1871" s="36"/>
      <c r="C1871" s="36"/>
      <c r="D1871" s="36"/>
      <c r="E1871" s="36"/>
      <c r="F1871" s="36"/>
      <c r="G1871" s="36"/>
      <c r="H1871" s="36"/>
      <c r="I1871" s="36"/>
      <c r="J1871" s="36"/>
    </row>
    <row r="1872" spans="1:10" s="136" customFormat="1" ht="13.5" customHeight="1" x14ac:dyDescent="0.25">
      <c r="A1872" s="36"/>
      <c r="B1872" s="36"/>
      <c r="C1872" s="36"/>
      <c r="D1872" s="36"/>
      <c r="E1872" s="36"/>
      <c r="F1872" s="36"/>
      <c r="G1872" s="36"/>
      <c r="H1872" s="36"/>
      <c r="I1872" s="36"/>
      <c r="J1872" s="36"/>
    </row>
    <row r="1873" spans="1:10" s="136" customFormat="1" ht="13.5" customHeight="1" x14ac:dyDescent="0.25">
      <c r="A1873" s="36"/>
      <c r="B1873" s="36"/>
      <c r="C1873" s="36"/>
      <c r="D1873" s="36"/>
      <c r="E1873" s="36"/>
      <c r="F1873" s="36"/>
      <c r="G1873" s="36"/>
      <c r="H1873" s="36"/>
      <c r="I1873" s="36"/>
      <c r="J1873" s="36"/>
    </row>
    <row r="1874" spans="1:10" s="136" customFormat="1" ht="13.5" customHeight="1" x14ac:dyDescent="0.25">
      <c r="A1874" s="36"/>
      <c r="B1874" s="36"/>
      <c r="C1874" s="36"/>
      <c r="D1874" s="36"/>
      <c r="E1874" s="36"/>
      <c r="F1874" s="36"/>
      <c r="G1874" s="36"/>
      <c r="H1874" s="36"/>
      <c r="I1874" s="36"/>
      <c r="J1874" s="36"/>
    </row>
    <row r="1875" spans="1:10" s="136" customFormat="1" ht="13.5" customHeight="1" x14ac:dyDescent="0.25">
      <c r="A1875" s="36"/>
      <c r="B1875" s="36"/>
      <c r="C1875" s="36"/>
      <c r="D1875" s="36"/>
      <c r="E1875" s="36"/>
      <c r="F1875" s="36"/>
      <c r="G1875" s="36"/>
      <c r="H1875" s="36"/>
      <c r="I1875" s="36"/>
      <c r="J1875" s="36"/>
    </row>
    <row r="1876" spans="1:10" s="136" customFormat="1" ht="13.5" customHeight="1" x14ac:dyDescent="0.25">
      <c r="A1876" s="36"/>
      <c r="B1876" s="36"/>
      <c r="C1876" s="36"/>
      <c r="D1876" s="36"/>
      <c r="E1876" s="36"/>
      <c r="F1876" s="36"/>
      <c r="G1876" s="36"/>
      <c r="H1876" s="36"/>
      <c r="I1876" s="36"/>
      <c r="J1876" s="36"/>
    </row>
    <row r="1877" spans="1:10" s="136" customFormat="1" ht="13.5" customHeight="1" x14ac:dyDescent="0.25">
      <c r="A1877" s="36"/>
      <c r="B1877" s="36"/>
      <c r="C1877" s="36"/>
      <c r="D1877" s="36"/>
      <c r="E1877" s="36"/>
      <c r="F1877" s="36"/>
      <c r="G1877" s="36"/>
      <c r="H1877" s="36"/>
      <c r="I1877" s="36"/>
      <c r="J1877" s="36"/>
    </row>
    <row r="1878" spans="1:10" s="136" customFormat="1" ht="13.5" customHeight="1" x14ac:dyDescent="0.25">
      <c r="A1878" s="36"/>
      <c r="B1878" s="36"/>
      <c r="C1878" s="36"/>
      <c r="D1878" s="36"/>
      <c r="E1878" s="36"/>
      <c r="F1878" s="36"/>
      <c r="G1878" s="36"/>
      <c r="H1878" s="36"/>
      <c r="I1878" s="36"/>
      <c r="J1878" s="36"/>
    </row>
    <row r="1879" spans="1:10" s="136" customFormat="1" ht="13.5" customHeight="1" x14ac:dyDescent="0.25">
      <c r="A1879" s="36"/>
      <c r="B1879" s="36"/>
      <c r="C1879" s="36"/>
      <c r="D1879" s="36"/>
      <c r="E1879" s="36"/>
      <c r="F1879" s="36"/>
      <c r="G1879" s="36"/>
      <c r="H1879" s="36"/>
      <c r="I1879" s="36"/>
      <c r="J1879" s="36"/>
    </row>
    <row r="1880" spans="1:10" s="136" customFormat="1" ht="13.5" customHeight="1" x14ac:dyDescent="0.25">
      <c r="A1880" s="36"/>
      <c r="B1880" s="36"/>
      <c r="C1880" s="36"/>
      <c r="D1880" s="36"/>
      <c r="E1880" s="36"/>
      <c r="F1880" s="36"/>
      <c r="G1880" s="36"/>
      <c r="H1880" s="36"/>
      <c r="I1880" s="36"/>
      <c r="J1880" s="36"/>
    </row>
    <row r="1881" spans="1:10" s="136" customFormat="1" ht="13.5" customHeight="1" x14ac:dyDescent="0.25">
      <c r="A1881" s="36"/>
      <c r="B1881" s="36"/>
      <c r="C1881" s="36"/>
      <c r="D1881" s="36"/>
      <c r="E1881" s="36"/>
      <c r="F1881" s="36"/>
      <c r="G1881" s="36"/>
      <c r="H1881" s="36"/>
      <c r="I1881" s="36"/>
      <c r="J1881" s="36"/>
    </row>
    <row r="1882" spans="1:10" s="136" customFormat="1" ht="13.5" customHeight="1" x14ac:dyDescent="0.25">
      <c r="A1882" s="36"/>
      <c r="B1882" s="36"/>
      <c r="C1882" s="36"/>
      <c r="D1882" s="36"/>
      <c r="E1882" s="36"/>
      <c r="F1882" s="36"/>
      <c r="G1882" s="36"/>
      <c r="H1882" s="36"/>
      <c r="I1882" s="36"/>
      <c r="J1882" s="36"/>
    </row>
    <row r="1883" spans="1:10" s="136" customFormat="1" ht="13.5" customHeight="1" x14ac:dyDescent="0.25">
      <c r="A1883" s="36"/>
      <c r="B1883" s="36"/>
      <c r="C1883" s="36"/>
      <c r="D1883" s="36"/>
      <c r="E1883" s="36"/>
      <c r="F1883" s="36"/>
      <c r="G1883" s="36"/>
      <c r="H1883" s="36"/>
      <c r="I1883" s="36"/>
      <c r="J1883" s="36"/>
    </row>
    <row r="1884" spans="1:10" s="136" customFormat="1" ht="13.5" customHeight="1" x14ac:dyDescent="0.25">
      <c r="A1884" s="36"/>
      <c r="B1884" s="36"/>
      <c r="C1884" s="36"/>
      <c r="D1884" s="36"/>
      <c r="E1884" s="36"/>
      <c r="F1884" s="36"/>
      <c r="G1884" s="36"/>
      <c r="H1884" s="36"/>
      <c r="I1884" s="36"/>
      <c r="J1884" s="36"/>
    </row>
    <row r="1885" spans="1:10" s="136" customFormat="1" ht="13.5" customHeight="1" x14ac:dyDescent="0.25">
      <c r="A1885" s="36"/>
      <c r="B1885" s="36"/>
      <c r="C1885" s="36"/>
      <c r="D1885" s="36"/>
      <c r="E1885" s="36"/>
      <c r="F1885" s="36"/>
      <c r="G1885" s="36"/>
      <c r="H1885" s="36"/>
      <c r="I1885" s="36"/>
      <c r="J1885" s="36"/>
    </row>
    <row r="1886" spans="1:10" s="136" customFormat="1" ht="13.5" customHeight="1" x14ac:dyDescent="0.25">
      <c r="A1886" s="36"/>
      <c r="B1886" s="36"/>
      <c r="C1886" s="36"/>
      <c r="D1886" s="36"/>
      <c r="E1886" s="36"/>
      <c r="F1886" s="36"/>
      <c r="G1886" s="36"/>
      <c r="H1886" s="36"/>
      <c r="I1886" s="36"/>
      <c r="J1886" s="36"/>
    </row>
    <row r="1887" spans="1:10" s="136" customFormat="1" ht="13.5" customHeight="1" x14ac:dyDescent="0.25">
      <c r="A1887" s="36"/>
      <c r="B1887" s="36"/>
      <c r="C1887" s="36"/>
      <c r="D1887" s="36"/>
      <c r="E1887" s="36"/>
      <c r="F1887" s="36"/>
      <c r="G1887" s="36"/>
      <c r="H1887" s="36"/>
      <c r="I1887" s="36"/>
      <c r="J1887" s="36"/>
    </row>
    <row r="1888" spans="1:10" s="136" customFormat="1" ht="13.5" customHeight="1" x14ac:dyDescent="0.25">
      <c r="A1888" s="36"/>
      <c r="B1888" s="36"/>
      <c r="C1888" s="36"/>
      <c r="D1888" s="36"/>
      <c r="E1888" s="36"/>
      <c r="F1888" s="36"/>
      <c r="G1888" s="36"/>
      <c r="H1888" s="36"/>
      <c r="I1888" s="36"/>
      <c r="J1888" s="36"/>
    </row>
    <row r="1889" spans="1:10" s="136" customFormat="1" ht="13.5" customHeight="1" x14ac:dyDescent="0.25">
      <c r="A1889" s="36"/>
      <c r="B1889" s="36"/>
      <c r="C1889" s="36"/>
      <c r="D1889" s="36"/>
      <c r="E1889" s="36"/>
      <c r="F1889" s="36"/>
      <c r="G1889" s="36"/>
      <c r="H1889" s="36"/>
      <c r="I1889" s="36"/>
      <c r="J1889" s="36"/>
    </row>
    <row r="1890" spans="1:10" s="136" customFormat="1" ht="13.5" customHeight="1" x14ac:dyDescent="0.25">
      <c r="A1890" s="36"/>
      <c r="B1890" s="36"/>
      <c r="C1890" s="36"/>
      <c r="D1890" s="36"/>
      <c r="E1890" s="36"/>
      <c r="F1890" s="36"/>
      <c r="G1890" s="36"/>
      <c r="H1890" s="36"/>
      <c r="I1890" s="36"/>
      <c r="J1890" s="36"/>
    </row>
    <row r="1891" spans="1:10" s="136" customFormat="1" ht="13.5" customHeight="1" x14ac:dyDescent="0.25">
      <c r="A1891" s="36"/>
      <c r="B1891" s="36"/>
      <c r="C1891" s="36"/>
      <c r="D1891" s="36"/>
      <c r="E1891" s="36"/>
      <c r="F1891" s="36"/>
      <c r="G1891" s="36"/>
      <c r="H1891" s="36"/>
      <c r="I1891" s="36"/>
      <c r="J1891" s="36"/>
    </row>
    <row r="1892" spans="1:10" s="136" customFormat="1" ht="13.5" customHeight="1" x14ac:dyDescent="0.25">
      <c r="A1892" s="36"/>
      <c r="B1892" s="36"/>
      <c r="C1892" s="36"/>
      <c r="D1892" s="36"/>
      <c r="E1892" s="36"/>
      <c r="F1892" s="36"/>
      <c r="G1892" s="36"/>
      <c r="H1892" s="36"/>
      <c r="I1892" s="36"/>
      <c r="J1892" s="36"/>
    </row>
    <row r="1893" spans="1:10" s="136" customFormat="1" ht="13.5" customHeight="1" x14ac:dyDescent="0.25">
      <c r="A1893" s="36"/>
      <c r="B1893" s="36"/>
      <c r="C1893" s="36"/>
      <c r="D1893" s="36"/>
      <c r="E1893" s="36"/>
      <c r="F1893" s="36"/>
      <c r="G1893" s="36"/>
      <c r="H1893" s="36"/>
      <c r="I1893" s="36"/>
      <c r="J1893" s="36"/>
    </row>
    <row r="1894" spans="1:10" s="136" customFormat="1" ht="13.5" customHeight="1" x14ac:dyDescent="0.25">
      <c r="A1894" s="36"/>
      <c r="B1894" s="36"/>
      <c r="C1894" s="36"/>
      <c r="D1894" s="36"/>
      <c r="E1894" s="36"/>
      <c r="F1894" s="36"/>
      <c r="G1894" s="36"/>
      <c r="H1894" s="36"/>
      <c r="I1894" s="36"/>
      <c r="J1894" s="36"/>
    </row>
    <row r="1895" spans="1:10" s="136" customFormat="1" ht="13.5" customHeight="1" x14ac:dyDescent="0.25">
      <c r="A1895" s="36"/>
      <c r="B1895" s="36"/>
      <c r="C1895" s="36"/>
      <c r="D1895" s="36"/>
      <c r="E1895" s="36"/>
      <c r="F1895" s="36"/>
      <c r="G1895" s="36"/>
      <c r="H1895" s="36"/>
      <c r="I1895" s="36"/>
      <c r="J1895" s="36"/>
    </row>
    <row r="1896" spans="1:10" s="136" customFormat="1" ht="13.5" customHeight="1" x14ac:dyDescent="0.25">
      <c r="A1896" s="36"/>
      <c r="B1896" s="36"/>
      <c r="C1896" s="36"/>
      <c r="D1896" s="36"/>
      <c r="E1896" s="36"/>
      <c r="F1896" s="36"/>
      <c r="G1896" s="36"/>
      <c r="H1896" s="36"/>
      <c r="I1896" s="36"/>
      <c r="J1896" s="36"/>
    </row>
    <row r="1897" spans="1:10" s="136" customFormat="1" ht="13.5" customHeight="1" x14ac:dyDescent="0.25">
      <c r="A1897" s="36"/>
      <c r="B1897" s="36"/>
      <c r="C1897" s="36"/>
      <c r="D1897" s="36"/>
      <c r="E1897" s="36"/>
      <c r="F1897" s="36"/>
      <c r="G1897" s="36"/>
      <c r="H1897" s="36"/>
      <c r="I1897" s="36"/>
      <c r="J1897" s="36"/>
    </row>
    <row r="1898" spans="1:10" s="136" customFormat="1" ht="13.5" customHeight="1" x14ac:dyDescent="0.25">
      <c r="A1898" s="36"/>
      <c r="B1898" s="36"/>
      <c r="C1898" s="36"/>
      <c r="D1898" s="36"/>
      <c r="E1898" s="36"/>
      <c r="F1898" s="36"/>
      <c r="G1898" s="36"/>
      <c r="H1898" s="36"/>
      <c r="I1898" s="36"/>
      <c r="J1898" s="36"/>
    </row>
    <row r="1899" spans="1:10" s="136" customFormat="1" ht="13.5" customHeight="1" x14ac:dyDescent="0.25">
      <c r="A1899" s="36"/>
      <c r="B1899" s="36"/>
      <c r="C1899" s="36"/>
      <c r="D1899" s="36"/>
      <c r="E1899" s="36"/>
      <c r="F1899" s="36"/>
      <c r="G1899" s="36"/>
      <c r="H1899" s="36"/>
      <c r="I1899" s="36"/>
      <c r="J1899" s="36"/>
    </row>
    <row r="1900" spans="1:10" s="136" customFormat="1" ht="13.5" customHeight="1" x14ac:dyDescent="0.25">
      <c r="A1900" s="36"/>
      <c r="B1900" s="36"/>
      <c r="C1900" s="36"/>
      <c r="D1900" s="36"/>
      <c r="E1900" s="36"/>
      <c r="F1900" s="36"/>
      <c r="G1900" s="36"/>
      <c r="H1900" s="36"/>
      <c r="I1900" s="36"/>
      <c r="J1900" s="36"/>
    </row>
    <row r="1901" spans="1:10" s="136" customFormat="1" ht="13.5" customHeight="1" x14ac:dyDescent="0.25">
      <c r="A1901" s="36"/>
      <c r="B1901" s="36"/>
      <c r="C1901" s="36"/>
      <c r="D1901" s="36"/>
      <c r="E1901" s="36"/>
      <c r="F1901" s="36"/>
      <c r="G1901" s="36"/>
      <c r="H1901" s="36"/>
      <c r="I1901" s="36"/>
      <c r="J1901" s="36"/>
    </row>
    <row r="1902" spans="1:10" s="136" customFormat="1" ht="13.5" customHeight="1" x14ac:dyDescent="0.25">
      <c r="A1902" s="36"/>
      <c r="B1902" s="36"/>
      <c r="C1902" s="36"/>
      <c r="D1902" s="36"/>
      <c r="E1902" s="36"/>
      <c r="F1902" s="36"/>
      <c r="G1902" s="36"/>
      <c r="H1902" s="36"/>
      <c r="I1902" s="36"/>
      <c r="J1902" s="36"/>
    </row>
    <row r="1903" spans="1:10" s="136" customFormat="1" ht="13.5" customHeight="1" x14ac:dyDescent="0.25">
      <c r="A1903" s="36"/>
      <c r="B1903" s="36"/>
      <c r="C1903" s="36"/>
      <c r="D1903" s="36"/>
      <c r="E1903" s="36"/>
      <c r="F1903" s="36"/>
      <c r="G1903" s="36"/>
      <c r="H1903" s="36"/>
      <c r="I1903" s="36"/>
      <c r="J1903" s="36"/>
    </row>
    <row r="1904" spans="1:10" s="136" customFormat="1" ht="13.5" customHeight="1" x14ac:dyDescent="0.25">
      <c r="A1904" s="36"/>
      <c r="B1904" s="36"/>
      <c r="C1904" s="36"/>
      <c r="D1904" s="36"/>
      <c r="E1904" s="36"/>
      <c r="F1904" s="36"/>
      <c r="G1904" s="36"/>
      <c r="H1904" s="36"/>
      <c r="I1904" s="36"/>
      <c r="J1904" s="36"/>
    </row>
    <row r="1905" spans="1:10" s="136" customFormat="1" ht="13.5" customHeight="1" x14ac:dyDescent="0.25">
      <c r="A1905" s="36"/>
      <c r="B1905" s="36"/>
      <c r="C1905" s="36"/>
      <c r="D1905" s="36"/>
      <c r="E1905" s="36"/>
      <c r="F1905" s="36"/>
      <c r="G1905" s="36"/>
      <c r="H1905" s="36"/>
      <c r="I1905" s="36"/>
      <c r="J1905" s="36"/>
    </row>
    <row r="1906" spans="1:10" s="136" customFormat="1" ht="13.5" customHeight="1" x14ac:dyDescent="0.25">
      <c r="A1906" s="36"/>
      <c r="B1906" s="36"/>
      <c r="C1906" s="36"/>
      <c r="D1906" s="36"/>
      <c r="E1906" s="36"/>
      <c r="F1906" s="36"/>
      <c r="G1906" s="36"/>
      <c r="H1906" s="36"/>
      <c r="I1906" s="36"/>
      <c r="J1906" s="36"/>
    </row>
    <row r="1907" spans="1:10" s="136" customFormat="1" ht="13.5" customHeight="1" x14ac:dyDescent="0.25">
      <c r="A1907" s="36"/>
      <c r="B1907" s="36"/>
      <c r="C1907" s="36"/>
      <c r="D1907" s="36"/>
      <c r="E1907" s="36"/>
      <c r="F1907" s="36"/>
      <c r="G1907" s="36"/>
      <c r="H1907" s="36"/>
      <c r="I1907" s="36"/>
      <c r="J1907" s="36"/>
    </row>
    <row r="1908" spans="1:10" s="136" customFormat="1" ht="13.5" customHeight="1" x14ac:dyDescent="0.25">
      <c r="A1908" s="36"/>
      <c r="B1908" s="36"/>
      <c r="C1908" s="36"/>
      <c r="D1908" s="36"/>
      <c r="E1908" s="36"/>
      <c r="F1908" s="36"/>
      <c r="G1908" s="36"/>
      <c r="H1908" s="36"/>
      <c r="I1908" s="36"/>
      <c r="J1908" s="36"/>
    </row>
    <row r="1909" spans="1:10" s="136" customFormat="1" ht="13.5" customHeight="1" x14ac:dyDescent="0.25">
      <c r="A1909" s="36"/>
      <c r="B1909" s="36"/>
      <c r="C1909" s="36"/>
      <c r="D1909" s="36"/>
      <c r="E1909" s="36"/>
      <c r="F1909" s="36"/>
      <c r="G1909" s="36"/>
      <c r="H1909" s="36"/>
      <c r="I1909" s="36"/>
      <c r="J1909" s="36"/>
    </row>
    <row r="1910" spans="1:10" s="136" customFormat="1" ht="13.5" customHeight="1" x14ac:dyDescent="0.25">
      <c r="A1910" s="36"/>
      <c r="B1910" s="36"/>
      <c r="C1910" s="36"/>
      <c r="D1910" s="36"/>
      <c r="E1910" s="36"/>
      <c r="F1910" s="36"/>
      <c r="G1910" s="36"/>
      <c r="H1910" s="36"/>
      <c r="I1910" s="36"/>
      <c r="J1910" s="36"/>
    </row>
    <row r="1911" spans="1:10" s="136" customFormat="1" ht="13.5" customHeight="1" x14ac:dyDescent="0.25">
      <c r="A1911" s="36"/>
      <c r="B1911" s="36"/>
      <c r="C1911" s="36"/>
      <c r="D1911" s="36"/>
      <c r="E1911" s="36"/>
      <c r="F1911" s="36"/>
      <c r="G1911" s="36"/>
      <c r="H1911" s="36"/>
      <c r="I1911" s="36"/>
      <c r="J1911" s="36"/>
    </row>
    <row r="1912" spans="1:10" s="136" customFormat="1" ht="13.5" customHeight="1" x14ac:dyDescent="0.25">
      <c r="A1912" s="36"/>
      <c r="B1912" s="36"/>
      <c r="C1912" s="36"/>
      <c r="D1912" s="36"/>
      <c r="E1912" s="36"/>
      <c r="F1912" s="36"/>
      <c r="G1912" s="36"/>
      <c r="H1912" s="36"/>
      <c r="I1912" s="36"/>
      <c r="J1912" s="36"/>
    </row>
    <row r="1913" spans="1:10" s="136" customFormat="1" ht="13.5" customHeight="1" x14ac:dyDescent="0.25">
      <c r="A1913" s="36"/>
      <c r="B1913" s="36"/>
      <c r="C1913" s="36"/>
      <c r="D1913" s="36"/>
      <c r="E1913" s="36"/>
      <c r="F1913" s="36"/>
      <c r="G1913" s="36"/>
      <c r="H1913" s="36"/>
      <c r="I1913" s="36"/>
      <c r="J1913" s="36"/>
    </row>
    <row r="1914" spans="1:10" s="136" customFormat="1" ht="13.5" customHeight="1" x14ac:dyDescent="0.25">
      <c r="A1914" s="36"/>
      <c r="B1914" s="36"/>
      <c r="C1914" s="36"/>
      <c r="D1914" s="36"/>
      <c r="E1914" s="36"/>
      <c r="F1914" s="36"/>
      <c r="G1914" s="36"/>
      <c r="H1914" s="36"/>
      <c r="I1914" s="36"/>
      <c r="J1914" s="36"/>
    </row>
    <row r="1915" spans="1:10" s="136" customFormat="1" ht="13.5" customHeight="1" x14ac:dyDescent="0.25">
      <c r="A1915" s="36"/>
      <c r="B1915" s="36"/>
      <c r="C1915" s="36"/>
      <c r="D1915" s="36"/>
      <c r="E1915" s="36"/>
      <c r="F1915" s="36"/>
      <c r="G1915" s="36"/>
      <c r="H1915" s="36"/>
      <c r="I1915" s="36"/>
      <c r="J1915" s="36"/>
    </row>
    <row r="1916" spans="1:10" s="136" customFormat="1" ht="13.5" customHeight="1" x14ac:dyDescent="0.25">
      <c r="A1916" s="36"/>
      <c r="B1916" s="36"/>
      <c r="C1916" s="36"/>
      <c r="D1916" s="36"/>
      <c r="E1916" s="36"/>
      <c r="F1916" s="36"/>
      <c r="G1916" s="36"/>
      <c r="H1916" s="36"/>
      <c r="I1916" s="36"/>
      <c r="J1916" s="36"/>
    </row>
    <row r="1917" spans="1:10" s="136" customFormat="1" ht="13.5" customHeight="1" x14ac:dyDescent="0.25">
      <c r="A1917" s="36"/>
      <c r="B1917" s="36"/>
      <c r="C1917" s="36"/>
      <c r="D1917" s="36"/>
      <c r="E1917" s="36"/>
      <c r="F1917" s="36"/>
      <c r="G1917" s="36"/>
      <c r="H1917" s="36"/>
      <c r="I1917" s="36"/>
      <c r="J1917" s="36"/>
    </row>
    <row r="1918" spans="1:10" s="136" customFormat="1" ht="13.5" customHeight="1" x14ac:dyDescent="0.25">
      <c r="A1918" s="36"/>
      <c r="B1918" s="36"/>
      <c r="C1918" s="36"/>
      <c r="D1918" s="36"/>
      <c r="E1918" s="36"/>
      <c r="F1918" s="36"/>
      <c r="G1918" s="36"/>
      <c r="H1918" s="36"/>
      <c r="I1918" s="36"/>
      <c r="J1918" s="36"/>
    </row>
    <row r="1919" spans="1:10" s="136" customFormat="1" ht="13.5" customHeight="1" x14ac:dyDescent="0.25">
      <c r="A1919" s="36"/>
      <c r="B1919" s="36"/>
      <c r="C1919" s="36"/>
      <c r="D1919" s="36"/>
      <c r="E1919" s="36"/>
      <c r="F1919" s="36"/>
      <c r="G1919" s="36"/>
      <c r="H1919" s="36"/>
      <c r="I1919" s="36"/>
      <c r="J1919" s="36"/>
    </row>
    <row r="1920" spans="1:10" s="136" customFormat="1" ht="13.5" customHeight="1" x14ac:dyDescent="0.25">
      <c r="A1920" s="36"/>
      <c r="B1920" s="36"/>
      <c r="C1920" s="36"/>
      <c r="D1920" s="36"/>
      <c r="E1920" s="36"/>
      <c r="F1920" s="36"/>
      <c r="G1920" s="36"/>
      <c r="H1920" s="36"/>
      <c r="I1920" s="36"/>
      <c r="J1920" s="36"/>
    </row>
    <row r="1921" spans="1:10" s="136" customFormat="1" ht="13.5" customHeight="1" x14ac:dyDescent="0.25">
      <c r="A1921" s="36"/>
      <c r="B1921" s="36"/>
      <c r="C1921" s="36"/>
      <c r="D1921" s="36"/>
      <c r="E1921" s="36"/>
      <c r="F1921" s="36"/>
      <c r="G1921" s="36"/>
      <c r="H1921" s="36"/>
      <c r="I1921" s="36"/>
      <c r="J1921" s="36"/>
    </row>
    <row r="1922" spans="1:10" s="136" customFormat="1" ht="13.5" customHeight="1" x14ac:dyDescent="0.25">
      <c r="A1922" s="36"/>
      <c r="B1922" s="36"/>
      <c r="C1922" s="36"/>
      <c r="D1922" s="36"/>
      <c r="E1922" s="36"/>
      <c r="F1922" s="36"/>
      <c r="G1922" s="36"/>
      <c r="H1922" s="36"/>
      <c r="I1922" s="36"/>
      <c r="J1922" s="36"/>
    </row>
    <row r="1923" spans="1:10" s="136" customFormat="1" ht="13.5" customHeight="1" x14ac:dyDescent="0.25">
      <c r="A1923" s="36"/>
      <c r="B1923" s="36"/>
      <c r="C1923" s="36"/>
      <c r="D1923" s="36"/>
      <c r="E1923" s="36"/>
      <c r="F1923" s="36"/>
      <c r="G1923" s="36"/>
      <c r="H1923" s="36"/>
      <c r="I1923" s="36"/>
      <c r="J1923" s="36"/>
    </row>
    <row r="1924" spans="1:10" s="136" customFormat="1" ht="13.5" customHeight="1" x14ac:dyDescent="0.25">
      <c r="A1924" s="36"/>
      <c r="B1924" s="36"/>
      <c r="C1924" s="36"/>
      <c r="D1924" s="36"/>
      <c r="E1924" s="36"/>
      <c r="F1924" s="36"/>
      <c r="G1924" s="36"/>
      <c r="H1924" s="36"/>
      <c r="I1924" s="36"/>
      <c r="J1924" s="36"/>
    </row>
    <row r="1925" spans="1:10" s="136" customFormat="1" ht="13.5" customHeight="1" x14ac:dyDescent="0.25">
      <c r="A1925" s="36"/>
      <c r="B1925" s="36"/>
      <c r="C1925" s="36"/>
      <c r="D1925" s="36"/>
      <c r="E1925" s="36"/>
      <c r="F1925" s="36"/>
      <c r="G1925" s="36"/>
      <c r="H1925" s="36"/>
      <c r="I1925" s="36"/>
      <c r="J1925" s="36"/>
    </row>
    <row r="1926" spans="1:10" s="136" customFormat="1" ht="13.5" customHeight="1" x14ac:dyDescent="0.25">
      <c r="A1926" s="36"/>
      <c r="B1926" s="36"/>
      <c r="C1926" s="36"/>
      <c r="D1926" s="36"/>
      <c r="E1926" s="36"/>
      <c r="F1926" s="36"/>
      <c r="G1926" s="36"/>
      <c r="H1926" s="36"/>
      <c r="I1926" s="36"/>
      <c r="J1926" s="36"/>
    </row>
    <row r="1927" spans="1:10" s="136" customFormat="1" ht="13.5" customHeight="1" x14ac:dyDescent="0.25">
      <c r="A1927" s="36"/>
      <c r="B1927" s="36"/>
      <c r="C1927" s="36"/>
      <c r="D1927" s="36"/>
      <c r="E1927" s="36"/>
      <c r="F1927" s="36"/>
      <c r="G1927" s="36"/>
      <c r="H1927" s="36"/>
      <c r="I1927" s="36"/>
      <c r="J1927" s="36"/>
    </row>
    <row r="1928" spans="1:10" s="136" customFormat="1" ht="13.5" customHeight="1" x14ac:dyDescent="0.25">
      <c r="A1928" s="36"/>
      <c r="B1928" s="36"/>
      <c r="C1928" s="36"/>
      <c r="D1928" s="36"/>
      <c r="E1928" s="36"/>
      <c r="F1928" s="36"/>
      <c r="G1928" s="36"/>
      <c r="H1928" s="36"/>
      <c r="I1928" s="36"/>
      <c r="J1928" s="36"/>
    </row>
    <row r="1929" spans="1:10" s="136" customFormat="1" ht="13.5" customHeight="1" x14ac:dyDescent="0.25">
      <c r="A1929" s="36"/>
      <c r="B1929" s="36"/>
      <c r="C1929" s="36"/>
      <c r="D1929" s="36"/>
      <c r="E1929" s="36"/>
      <c r="F1929" s="36"/>
      <c r="G1929" s="36"/>
      <c r="H1929" s="36"/>
      <c r="I1929" s="36"/>
      <c r="J1929" s="36"/>
    </row>
    <row r="1930" spans="1:10" s="136" customFormat="1" ht="13.5" customHeight="1" x14ac:dyDescent="0.25">
      <c r="A1930" s="36"/>
      <c r="B1930" s="36"/>
      <c r="C1930" s="36"/>
      <c r="D1930" s="36"/>
      <c r="E1930" s="36"/>
      <c r="F1930" s="36"/>
      <c r="G1930" s="36"/>
      <c r="H1930" s="36"/>
      <c r="I1930" s="36"/>
      <c r="J1930" s="36"/>
    </row>
    <row r="1931" spans="1:10" s="136" customFormat="1" ht="13.5" customHeight="1" x14ac:dyDescent="0.25">
      <c r="A1931" s="36"/>
      <c r="B1931" s="36"/>
      <c r="C1931" s="36"/>
      <c r="D1931" s="36"/>
      <c r="E1931" s="36"/>
      <c r="F1931" s="36"/>
      <c r="G1931" s="36"/>
      <c r="H1931" s="36"/>
      <c r="I1931" s="36"/>
      <c r="J1931" s="36"/>
    </row>
    <row r="1932" spans="1:10" s="136" customFormat="1" ht="13.5" customHeight="1" x14ac:dyDescent="0.25">
      <c r="A1932" s="36"/>
      <c r="B1932" s="36"/>
      <c r="C1932" s="36"/>
      <c r="D1932" s="36"/>
      <c r="E1932" s="36"/>
      <c r="F1932" s="36"/>
      <c r="G1932" s="36"/>
      <c r="H1932" s="36"/>
      <c r="I1932" s="36"/>
      <c r="J1932" s="36"/>
    </row>
    <row r="1933" spans="1:10" s="136" customFormat="1" ht="13.5" customHeight="1" x14ac:dyDescent="0.25">
      <c r="A1933" s="36"/>
      <c r="B1933" s="36"/>
      <c r="C1933" s="36"/>
      <c r="D1933" s="36"/>
      <c r="E1933" s="36"/>
      <c r="F1933" s="36"/>
      <c r="G1933" s="36"/>
      <c r="H1933" s="36"/>
      <c r="I1933" s="36"/>
      <c r="J1933" s="36"/>
    </row>
    <row r="1934" spans="1:10" s="136" customFormat="1" ht="13.5" customHeight="1" x14ac:dyDescent="0.25">
      <c r="A1934" s="36"/>
      <c r="B1934" s="36"/>
      <c r="C1934" s="36"/>
      <c r="D1934" s="36"/>
      <c r="E1934" s="36"/>
      <c r="F1934" s="36"/>
      <c r="G1934" s="36"/>
      <c r="H1934" s="36"/>
      <c r="I1934" s="36"/>
      <c r="J1934" s="36"/>
    </row>
    <row r="1935" spans="1:10" s="136" customFormat="1" ht="13.5" customHeight="1" x14ac:dyDescent="0.25">
      <c r="A1935" s="36"/>
      <c r="B1935" s="36"/>
      <c r="C1935" s="36"/>
      <c r="D1935" s="36"/>
      <c r="E1935" s="36"/>
      <c r="F1935" s="36"/>
      <c r="G1935" s="36"/>
      <c r="H1935" s="36"/>
      <c r="I1935" s="36"/>
      <c r="J1935" s="36"/>
    </row>
    <row r="1936" spans="1:10" s="136" customFormat="1" ht="13.5" customHeight="1" x14ac:dyDescent="0.25">
      <c r="A1936" s="36"/>
      <c r="B1936" s="36"/>
      <c r="C1936" s="36"/>
      <c r="D1936" s="36"/>
      <c r="E1936" s="36"/>
      <c r="F1936" s="36"/>
      <c r="G1936" s="36"/>
      <c r="H1936" s="36"/>
      <c r="I1936" s="36"/>
      <c r="J1936" s="36"/>
    </row>
    <row r="1937" spans="1:10" s="136" customFormat="1" ht="13.5" customHeight="1" x14ac:dyDescent="0.25">
      <c r="A1937" s="36"/>
      <c r="B1937" s="36"/>
      <c r="C1937" s="36"/>
      <c r="D1937" s="36"/>
      <c r="E1937" s="36"/>
      <c r="F1937" s="36"/>
      <c r="G1937" s="36"/>
      <c r="H1937" s="36"/>
      <c r="I1937" s="36"/>
      <c r="J1937" s="36"/>
    </row>
    <row r="1938" spans="1:10" s="136" customFormat="1" ht="13.5" customHeight="1" x14ac:dyDescent="0.25">
      <c r="A1938" s="36"/>
      <c r="B1938" s="36"/>
      <c r="C1938" s="36"/>
      <c r="D1938" s="36"/>
      <c r="E1938" s="36"/>
      <c r="F1938" s="36"/>
      <c r="G1938" s="36"/>
      <c r="H1938" s="36"/>
      <c r="I1938" s="36"/>
      <c r="J1938" s="36"/>
    </row>
    <row r="1939" spans="1:10" s="136" customFormat="1" ht="13.5" customHeight="1" x14ac:dyDescent="0.25">
      <c r="A1939" s="36"/>
      <c r="B1939" s="36"/>
      <c r="C1939" s="36"/>
      <c r="D1939" s="36"/>
      <c r="E1939" s="36"/>
      <c r="F1939" s="36"/>
      <c r="G1939" s="36"/>
      <c r="H1939" s="36"/>
      <c r="I1939" s="36"/>
      <c r="J1939" s="36"/>
    </row>
    <row r="1940" spans="1:10" s="136" customFormat="1" ht="13.5" customHeight="1" x14ac:dyDescent="0.25">
      <c r="A1940" s="36"/>
      <c r="B1940" s="36"/>
      <c r="C1940" s="36"/>
      <c r="D1940" s="36"/>
      <c r="E1940" s="36"/>
      <c r="F1940" s="36"/>
      <c r="G1940" s="36"/>
      <c r="H1940" s="36"/>
      <c r="I1940" s="36"/>
      <c r="J1940" s="36"/>
    </row>
    <row r="1941" spans="1:10" s="136" customFormat="1" ht="13.5" customHeight="1" x14ac:dyDescent="0.25">
      <c r="A1941" s="36"/>
      <c r="B1941" s="36"/>
      <c r="C1941" s="36"/>
      <c r="D1941" s="36"/>
      <c r="E1941" s="36"/>
      <c r="F1941" s="36"/>
      <c r="G1941" s="36"/>
      <c r="H1941" s="36"/>
      <c r="I1941" s="36"/>
      <c r="J1941" s="36"/>
    </row>
    <row r="1942" spans="1:10" s="136" customFormat="1" ht="13.5" customHeight="1" x14ac:dyDescent="0.25">
      <c r="A1942" s="36"/>
      <c r="B1942" s="36"/>
      <c r="C1942" s="36"/>
      <c r="D1942" s="36"/>
      <c r="E1942" s="36"/>
      <c r="F1942" s="36"/>
      <c r="G1942" s="36"/>
      <c r="H1942" s="36"/>
      <c r="I1942" s="36"/>
      <c r="J1942" s="36"/>
    </row>
    <row r="1943" spans="1:10" s="136" customFormat="1" ht="13.5" customHeight="1" x14ac:dyDescent="0.25">
      <c r="A1943" s="36"/>
      <c r="B1943" s="36"/>
      <c r="C1943" s="36"/>
      <c r="D1943" s="36"/>
      <c r="E1943" s="36"/>
      <c r="F1943" s="36"/>
      <c r="G1943" s="36"/>
      <c r="H1943" s="36"/>
      <c r="I1943" s="36"/>
      <c r="J1943" s="36"/>
    </row>
    <row r="1944" spans="1:10" s="136" customFormat="1" ht="13.5" customHeight="1" x14ac:dyDescent="0.25">
      <c r="A1944" s="36"/>
      <c r="B1944" s="36"/>
      <c r="C1944" s="36"/>
      <c r="D1944" s="36"/>
      <c r="E1944" s="36"/>
      <c r="F1944" s="36"/>
      <c r="G1944" s="36"/>
      <c r="H1944" s="36"/>
      <c r="I1944" s="36"/>
      <c r="J1944" s="36"/>
    </row>
    <row r="1945" spans="1:10" s="136" customFormat="1" ht="13.5" customHeight="1" x14ac:dyDescent="0.25">
      <c r="A1945" s="36"/>
      <c r="B1945" s="36"/>
      <c r="C1945" s="36"/>
      <c r="D1945" s="36"/>
      <c r="E1945" s="36"/>
      <c r="F1945" s="36"/>
      <c r="G1945" s="36"/>
      <c r="H1945" s="36"/>
      <c r="I1945" s="36"/>
      <c r="J1945" s="36"/>
    </row>
    <row r="1946" spans="1:10" s="136" customFormat="1" ht="13.5" customHeight="1" x14ac:dyDescent="0.25">
      <c r="A1946" s="36"/>
      <c r="B1946" s="36"/>
      <c r="C1946" s="36"/>
      <c r="D1946" s="36"/>
      <c r="E1946" s="36"/>
      <c r="F1946" s="36"/>
      <c r="G1946" s="36"/>
      <c r="H1946" s="36"/>
      <c r="I1946" s="36"/>
      <c r="J1946" s="36"/>
    </row>
    <row r="1947" spans="1:10" s="136" customFormat="1" ht="13.5" customHeight="1" x14ac:dyDescent="0.25">
      <c r="A1947" s="36"/>
      <c r="B1947" s="36"/>
      <c r="C1947" s="36"/>
      <c r="D1947" s="36"/>
      <c r="E1947" s="36"/>
      <c r="F1947" s="36"/>
      <c r="G1947" s="36"/>
      <c r="H1947" s="36"/>
      <c r="I1947" s="36"/>
      <c r="J1947" s="36"/>
    </row>
    <row r="1948" spans="1:10" s="136" customFormat="1" ht="13.5" customHeight="1" x14ac:dyDescent="0.25">
      <c r="A1948" s="36"/>
      <c r="B1948" s="36"/>
      <c r="C1948" s="36"/>
      <c r="D1948" s="36"/>
      <c r="E1948" s="36"/>
      <c r="F1948" s="36"/>
      <c r="G1948" s="36"/>
      <c r="H1948" s="36"/>
      <c r="I1948" s="36"/>
      <c r="J1948" s="36"/>
    </row>
    <row r="1949" spans="1:10" s="136" customFormat="1" ht="13.5" customHeight="1" x14ac:dyDescent="0.25">
      <c r="A1949" s="36"/>
      <c r="B1949" s="36"/>
      <c r="C1949" s="36"/>
      <c r="D1949" s="36"/>
      <c r="E1949" s="36"/>
      <c r="F1949" s="36"/>
      <c r="G1949" s="36"/>
      <c r="H1949" s="36"/>
      <c r="I1949" s="36"/>
      <c r="J1949" s="36"/>
    </row>
    <row r="1950" spans="1:10" s="136" customFormat="1" ht="13.5" customHeight="1" x14ac:dyDescent="0.25">
      <c r="A1950" s="36"/>
      <c r="B1950" s="36"/>
      <c r="C1950" s="36"/>
      <c r="D1950" s="36"/>
      <c r="E1950" s="36"/>
      <c r="F1950" s="36"/>
      <c r="G1950" s="36"/>
      <c r="H1950" s="36"/>
      <c r="I1950" s="36"/>
      <c r="J1950" s="36"/>
    </row>
    <row r="1951" spans="1:10" s="136" customFormat="1" ht="13.5" customHeight="1" x14ac:dyDescent="0.25">
      <c r="A1951" s="36"/>
      <c r="B1951" s="36"/>
      <c r="C1951" s="36"/>
      <c r="D1951" s="36"/>
      <c r="E1951" s="36"/>
      <c r="F1951" s="36"/>
      <c r="G1951" s="36"/>
      <c r="H1951" s="36"/>
      <c r="I1951" s="36"/>
      <c r="J1951" s="36"/>
    </row>
    <row r="1952" spans="1:10" s="136" customFormat="1" ht="13.5" customHeight="1" x14ac:dyDescent="0.25">
      <c r="A1952" s="36"/>
      <c r="B1952" s="36"/>
      <c r="C1952" s="36"/>
      <c r="D1952" s="36"/>
      <c r="E1952" s="36"/>
      <c r="F1952" s="36"/>
      <c r="G1952" s="36"/>
      <c r="H1952" s="36"/>
      <c r="I1952" s="36"/>
      <c r="J1952" s="36"/>
    </row>
    <row r="1953" spans="1:10" s="136" customFormat="1" ht="13.5" customHeight="1" x14ac:dyDescent="0.25">
      <c r="A1953" s="36"/>
      <c r="B1953" s="36"/>
      <c r="C1953" s="36"/>
      <c r="D1953" s="36"/>
      <c r="E1953" s="36"/>
      <c r="F1953" s="36"/>
      <c r="G1953" s="36"/>
      <c r="H1953" s="36"/>
      <c r="I1953" s="36"/>
      <c r="J1953" s="36"/>
    </row>
    <row r="1954" spans="1:10" s="136" customFormat="1" ht="13.5" customHeight="1" x14ac:dyDescent="0.25">
      <c r="A1954" s="36"/>
      <c r="B1954" s="36"/>
      <c r="C1954" s="36"/>
      <c r="D1954" s="36"/>
      <c r="E1954" s="36"/>
      <c r="F1954" s="36"/>
      <c r="G1954" s="36"/>
      <c r="H1954" s="36"/>
      <c r="I1954" s="36"/>
      <c r="J1954" s="36"/>
    </row>
    <row r="1955" spans="1:10" s="136" customFormat="1" ht="13.5" customHeight="1" x14ac:dyDescent="0.25">
      <c r="A1955" s="36"/>
      <c r="B1955" s="36"/>
      <c r="C1955" s="36"/>
      <c r="D1955" s="36"/>
      <c r="E1955" s="36"/>
      <c r="F1955" s="36"/>
      <c r="G1955" s="36"/>
      <c r="H1955" s="36"/>
      <c r="I1955" s="36"/>
      <c r="J1955" s="36"/>
    </row>
    <row r="1956" spans="1:10" s="136" customFormat="1" ht="13.5" customHeight="1" x14ac:dyDescent="0.25">
      <c r="A1956" s="36"/>
      <c r="B1956" s="36"/>
      <c r="C1956" s="36"/>
      <c r="D1956" s="36"/>
      <c r="E1956" s="36"/>
      <c r="F1956" s="36"/>
      <c r="G1956" s="36"/>
      <c r="H1956" s="36"/>
      <c r="I1956" s="36"/>
      <c r="J1956" s="36"/>
    </row>
    <row r="1957" spans="1:10" s="136" customFormat="1" ht="13.5" customHeight="1" x14ac:dyDescent="0.25">
      <c r="A1957" s="36"/>
      <c r="B1957" s="36"/>
      <c r="C1957" s="36"/>
      <c r="D1957" s="36"/>
      <c r="E1957" s="36"/>
      <c r="F1957" s="36"/>
      <c r="G1957" s="36"/>
      <c r="H1957" s="36"/>
      <c r="I1957" s="36"/>
      <c r="J1957" s="36"/>
    </row>
    <row r="1958" spans="1:10" s="136" customFormat="1" ht="13.5" customHeight="1" x14ac:dyDescent="0.25">
      <c r="A1958" s="36"/>
      <c r="B1958" s="36"/>
      <c r="C1958" s="36"/>
      <c r="D1958" s="36"/>
      <c r="E1958" s="36"/>
      <c r="F1958" s="36"/>
      <c r="G1958" s="36"/>
      <c r="H1958" s="36"/>
      <c r="I1958" s="36"/>
      <c r="J1958" s="36"/>
    </row>
    <row r="1959" spans="1:10" s="136" customFormat="1" ht="13.5" customHeight="1" x14ac:dyDescent="0.25">
      <c r="A1959" s="36"/>
      <c r="B1959" s="36"/>
      <c r="C1959" s="36"/>
      <c r="D1959" s="36"/>
      <c r="E1959" s="36"/>
      <c r="F1959" s="36"/>
      <c r="G1959" s="36"/>
      <c r="H1959" s="36"/>
      <c r="I1959" s="36"/>
      <c r="J1959" s="36"/>
    </row>
    <row r="1960" spans="1:10" s="136" customFormat="1" ht="13.5" customHeight="1" x14ac:dyDescent="0.25">
      <c r="A1960" s="36"/>
      <c r="B1960" s="36"/>
      <c r="C1960" s="36"/>
      <c r="D1960" s="36"/>
      <c r="E1960" s="36"/>
      <c r="F1960" s="36"/>
      <c r="G1960" s="36"/>
      <c r="H1960" s="36"/>
      <c r="I1960" s="36"/>
      <c r="J1960" s="36"/>
    </row>
    <row r="1961" spans="1:10" s="136" customFormat="1" ht="13.5" customHeight="1" x14ac:dyDescent="0.25">
      <c r="A1961" s="36"/>
      <c r="B1961" s="36"/>
      <c r="C1961" s="36"/>
      <c r="D1961" s="36"/>
      <c r="E1961" s="36"/>
      <c r="F1961" s="36"/>
      <c r="G1961" s="36"/>
      <c r="H1961" s="36"/>
      <c r="I1961" s="36"/>
      <c r="J1961" s="36"/>
    </row>
    <row r="1962" spans="1:10" s="136" customFormat="1" ht="13.5" customHeight="1" x14ac:dyDescent="0.25">
      <c r="A1962" s="36"/>
      <c r="B1962" s="36"/>
      <c r="C1962" s="36"/>
      <c r="D1962" s="36"/>
      <c r="E1962" s="36"/>
      <c r="F1962" s="36"/>
      <c r="G1962" s="36"/>
      <c r="H1962" s="36"/>
      <c r="I1962" s="36"/>
      <c r="J1962" s="36"/>
    </row>
    <row r="1963" spans="1:10" s="136" customFormat="1" ht="13.5" customHeight="1" x14ac:dyDescent="0.25">
      <c r="A1963" s="36"/>
      <c r="B1963" s="36"/>
      <c r="C1963" s="36"/>
      <c r="D1963" s="36"/>
      <c r="E1963" s="36"/>
      <c r="F1963" s="36"/>
      <c r="G1963" s="36"/>
      <c r="H1963" s="36"/>
      <c r="I1963" s="36"/>
      <c r="J1963" s="36"/>
    </row>
    <row r="1964" spans="1:10" s="136" customFormat="1" ht="13.5" customHeight="1" x14ac:dyDescent="0.25">
      <c r="A1964" s="36"/>
      <c r="B1964" s="36"/>
      <c r="C1964" s="36"/>
      <c r="D1964" s="36"/>
      <c r="E1964" s="36"/>
      <c r="F1964" s="36"/>
      <c r="G1964" s="36"/>
      <c r="H1964" s="36"/>
      <c r="I1964" s="36"/>
      <c r="J1964" s="36"/>
    </row>
    <row r="1965" spans="1:10" s="136" customFormat="1" ht="13.5" customHeight="1" x14ac:dyDescent="0.25">
      <c r="A1965" s="36"/>
      <c r="B1965" s="36"/>
      <c r="C1965" s="36"/>
      <c r="D1965" s="36"/>
      <c r="E1965" s="36"/>
      <c r="F1965" s="36"/>
      <c r="G1965" s="36"/>
      <c r="H1965" s="36"/>
      <c r="I1965" s="36"/>
      <c r="J1965" s="36"/>
    </row>
    <row r="1966" spans="1:10" s="136" customFormat="1" ht="13.5" customHeight="1" x14ac:dyDescent="0.25">
      <c r="A1966" s="36"/>
      <c r="B1966" s="36"/>
      <c r="C1966" s="36"/>
      <c r="D1966" s="36"/>
      <c r="E1966" s="36"/>
      <c r="F1966" s="36"/>
      <c r="G1966" s="36"/>
      <c r="H1966" s="36"/>
      <c r="I1966" s="36"/>
      <c r="J1966" s="36"/>
    </row>
    <row r="1967" spans="1:10" s="136" customFormat="1" ht="13.5" customHeight="1" x14ac:dyDescent="0.25">
      <c r="A1967" s="36"/>
      <c r="B1967" s="36"/>
      <c r="C1967" s="36"/>
      <c r="D1967" s="36"/>
      <c r="E1967" s="36"/>
      <c r="F1967" s="36"/>
      <c r="G1967" s="36"/>
      <c r="H1967" s="36"/>
      <c r="I1967" s="36"/>
      <c r="J1967" s="36"/>
    </row>
    <row r="1968" spans="1:10" s="136" customFormat="1" ht="13.5" customHeight="1" x14ac:dyDescent="0.25">
      <c r="A1968" s="36"/>
      <c r="B1968" s="36"/>
      <c r="C1968" s="36"/>
      <c r="D1968" s="36"/>
      <c r="E1968" s="36"/>
      <c r="F1968" s="36"/>
      <c r="G1968" s="36"/>
      <c r="H1968" s="36"/>
      <c r="I1968" s="36"/>
      <c r="J1968" s="36"/>
    </row>
    <row r="1969" spans="1:10" s="136" customFormat="1" ht="13.5" customHeight="1" x14ac:dyDescent="0.25">
      <c r="A1969" s="36"/>
      <c r="B1969" s="36"/>
      <c r="C1969" s="36"/>
      <c r="D1969" s="36"/>
      <c r="E1969" s="36"/>
      <c r="F1969" s="36"/>
      <c r="G1969" s="36"/>
      <c r="H1969" s="36"/>
      <c r="I1969" s="36"/>
      <c r="J1969" s="36"/>
    </row>
    <row r="1970" spans="1:10" s="136" customFormat="1" ht="13.5" customHeight="1" x14ac:dyDescent="0.25">
      <c r="A1970" s="36"/>
      <c r="B1970" s="36"/>
      <c r="C1970" s="36"/>
      <c r="D1970" s="36"/>
      <c r="E1970" s="36"/>
      <c r="F1970" s="36"/>
      <c r="G1970" s="36"/>
      <c r="H1970" s="36"/>
      <c r="I1970" s="36"/>
      <c r="J1970" s="36"/>
    </row>
    <row r="1971" spans="1:10" s="136" customFormat="1" ht="13.5" customHeight="1" x14ac:dyDescent="0.25">
      <c r="A1971" s="36"/>
      <c r="B1971" s="36"/>
      <c r="C1971" s="36"/>
      <c r="D1971" s="36"/>
      <c r="E1971" s="36"/>
      <c r="F1971" s="36"/>
      <c r="G1971" s="36"/>
      <c r="H1971" s="36"/>
      <c r="I1971" s="36"/>
      <c r="J1971" s="36"/>
    </row>
    <row r="1972" spans="1:10" s="136" customFormat="1" ht="13.5" customHeight="1" x14ac:dyDescent="0.25">
      <c r="A1972" s="36"/>
      <c r="B1972" s="36"/>
      <c r="C1972" s="36"/>
      <c r="D1972" s="36"/>
      <c r="E1972" s="36"/>
      <c r="F1972" s="36"/>
      <c r="G1972" s="36"/>
      <c r="H1972" s="36"/>
      <c r="I1972" s="36"/>
      <c r="J1972" s="36"/>
    </row>
    <row r="1973" spans="1:10" s="136" customFormat="1" ht="13.5" customHeight="1" x14ac:dyDescent="0.25">
      <c r="A1973" s="36"/>
      <c r="B1973" s="36"/>
      <c r="C1973" s="36"/>
      <c r="D1973" s="36"/>
      <c r="E1973" s="36"/>
      <c r="F1973" s="36"/>
      <c r="G1973" s="36"/>
      <c r="H1973" s="36"/>
      <c r="I1973" s="36"/>
      <c r="J1973" s="36"/>
    </row>
    <row r="1974" spans="1:10" s="136" customFormat="1" ht="13.5" customHeight="1" x14ac:dyDescent="0.25">
      <c r="A1974" s="36"/>
      <c r="B1974" s="36"/>
      <c r="C1974" s="36"/>
      <c r="D1974" s="36"/>
      <c r="E1974" s="36"/>
      <c r="F1974" s="36"/>
      <c r="G1974" s="36"/>
      <c r="H1974" s="36"/>
      <c r="I1974" s="36"/>
      <c r="J1974" s="36"/>
    </row>
    <row r="1975" spans="1:10" s="136" customFormat="1" ht="13.5" customHeight="1" x14ac:dyDescent="0.25">
      <c r="A1975" s="36"/>
      <c r="B1975" s="36"/>
      <c r="C1975" s="36"/>
      <c r="D1975" s="36"/>
      <c r="E1975" s="36"/>
      <c r="F1975" s="36"/>
      <c r="G1975" s="36"/>
      <c r="H1975" s="36"/>
      <c r="I1975" s="36"/>
      <c r="J1975" s="36"/>
    </row>
    <row r="1976" spans="1:10" s="136" customFormat="1" ht="13.5" customHeight="1" x14ac:dyDescent="0.25">
      <c r="A1976" s="36"/>
      <c r="B1976" s="36"/>
      <c r="C1976" s="36"/>
      <c r="D1976" s="36"/>
      <c r="E1976" s="36"/>
      <c r="F1976" s="36"/>
      <c r="G1976" s="36"/>
      <c r="H1976" s="36"/>
      <c r="I1976" s="36"/>
      <c r="J1976" s="36"/>
    </row>
    <row r="1977" spans="1:10" s="136" customFormat="1" ht="13.5" customHeight="1" x14ac:dyDescent="0.25">
      <c r="A1977" s="36"/>
      <c r="B1977" s="36"/>
      <c r="C1977" s="36"/>
      <c r="D1977" s="36"/>
      <c r="E1977" s="36"/>
      <c r="F1977" s="36"/>
      <c r="G1977" s="36"/>
      <c r="H1977" s="36"/>
      <c r="I1977" s="36"/>
      <c r="J1977" s="36"/>
    </row>
    <row r="1978" spans="1:10" s="136" customFormat="1" ht="13.5" customHeight="1" x14ac:dyDescent="0.25">
      <c r="A1978" s="36"/>
      <c r="B1978" s="36"/>
      <c r="C1978" s="36"/>
      <c r="D1978" s="36"/>
      <c r="E1978" s="36"/>
      <c r="F1978" s="36"/>
      <c r="G1978" s="36"/>
      <c r="H1978" s="36"/>
      <c r="I1978" s="36"/>
      <c r="J1978" s="36"/>
    </row>
    <row r="1979" spans="1:10" s="136" customFormat="1" ht="13.5" customHeight="1" x14ac:dyDescent="0.25">
      <c r="A1979" s="36"/>
      <c r="B1979" s="36"/>
      <c r="C1979" s="36"/>
      <c r="D1979" s="36"/>
      <c r="E1979" s="36"/>
      <c r="F1979" s="36"/>
      <c r="G1979" s="36"/>
      <c r="H1979" s="36"/>
      <c r="I1979" s="36"/>
      <c r="J1979" s="36"/>
    </row>
    <row r="1980" spans="1:10" s="136" customFormat="1" ht="13.5" customHeight="1" x14ac:dyDescent="0.25">
      <c r="A1980" s="36"/>
      <c r="B1980" s="36"/>
      <c r="C1980" s="36"/>
      <c r="D1980" s="36"/>
      <c r="E1980" s="36"/>
      <c r="F1980" s="36"/>
      <c r="G1980" s="36"/>
      <c r="H1980" s="36"/>
      <c r="I1980" s="36"/>
      <c r="J1980" s="36"/>
    </row>
    <row r="1981" spans="1:10" s="136" customFormat="1" ht="13.5" customHeight="1" x14ac:dyDescent="0.25">
      <c r="A1981" s="36"/>
      <c r="B1981" s="36"/>
      <c r="C1981" s="36"/>
      <c r="D1981" s="36"/>
      <c r="E1981" s="36"/>
      <c r="F1981" s="36"/>
      <c r="G1981" s="36"/>
      <c r="H1981" s="36"/>
      <c r="I1981" s="36"/>
      <c r="J1981" s="36"/>
    </row>
    <row r="1982" spans="1:10" s="136" customFormat="1" ht="13.5" customHeight="1" x14ac:dyDescent="0.25">
      <c r="A1982" s="36"/>
      <c r="B1982" s="36"/>
      <c r="C1982" s="36"/>
      <c r="D1982" s="36"/>
      <c r="E1982" s="36"/>
      <c r="F1982" s="36"/>
      <c r="G1982" s="36"/>
      <c r="H1982" s="36"/>
      <c r="I1982" s="36"/>
      <c r="J1982" s="36"/>
    </row>
    <row r="1983" spans="1:10" s="136" customFormat="1" ht="13.5" customHeight="1" x14ac:dyDescent="0.25">
      <c r="A1983" s="36"/>
      <c r="B1983" s="36"/>
      <c r="C1983" s="36"/>
      <c r="D1983" s="36"/>
      <c r="E1983" s="36"/>
      <c r="F1983" s="36"/>
      <c r="G1983" s="36"/>
      <c r="H1983" s="36"/>
      <c r="I1983" s="36"/>
      <c r="J1983" s="36"/>
    </row>
    <row r="1984" spans="1:10" s="136" customFormat="1" ht="13.5" customHeight="1" x14ac:dyDescent="0.25">
      <c r="A1984" s="36"/>
      <c r="B1984" s="36"/>
      <c r="C1984" s="36"/>
      <c r="D1984" s="36"/>
      <c r="E1984" s="36"/>
      <c r="F1984" s="36"/>
      <c r="G1984" s="36"/>
      <c r="H1984" s="36"/>
      <c r="I1984" s="36"/>
      <c r="J1984" s="36"/>
    </row>
    <row r="1985" spans="1:10" s="136" customFormat="1" ht="13.5" customHeight="1" x14ac:dyDescent="0.25">
      <c r="A1985" s="36"/>
      <c r="B1985" s="36"/>
      <c r="C1985" s="36"/>
      <c r="D1985" s="36"/>
      <c r="E1985" s="36"/>
      <c r="F1985" s="36"/>
      <c r="G1985" s="36"/>
      <c r="H1985" s="36"/>
      <c r="I1985" s="36"/>
      <c r="J1985" s="36"/>
    </row>
    <row r="1986" spans="1:10" s="136" customFormat="1" ht="13.5" customHeight="1" x14ac:dyDescent="0.25">
      <c r="A1986" s="36"/>
      <c r="B1986" s="36"/>
      <c r="C1986" s="36"/>
      <c r="D1986" s="36"/>
      <c r="E1986" s="36"/>
      <c r="F1986" s="36"/>
      <c r="G1986" s="36"/>
      <c r="H1986" s="36"/>
      <c r="I1986" s="36"/>
      <c r="J1986" s="36"/>
    </row>
    <row r="1987" spans="1:10" s="136" customFormat="1" ht="13.5" customHeight="1" x14ac:dyDescent="0.25">
      <c r="A1987" s="36"/>
      <c r="B1987" s="36"/>
      <c r="C1987" s="36"/>
      <c r="D1987" s="36"/>
      <c r="E1987" s="36"/>
      <c r="F1987" s="36"/>
      <c r="G1987" s="36"/>
      <c r="H1987" s="36"/>
      <c r="I1987" s="36"/>
      <c r="J1987" s="36"/>
    </row>
    <row r="1988" spans="1:10" s="136" customFormat="1" ht="13.5" customHeight="1" x14ac:dyDescent="0.25">
      <c r="A1988" s="36"/>
      <c r="B1988" s="36"/>
      <c r="C1988" s="36"/>
      <c r="D1988" s="36"/>
      <c r="E1988" s="36"/>
      <c r="F1988" s="36"/>
      <c r="G1988" s="36"/>
      <c r="H1988" s="36"/>
      <c r="I1988" s="36"/>
      <c r="J1988" s="36"/>
    </row>
    <row r="1989" spans="1:10" s="136" customFormat="1" ht="13.5" customHeight="1" x14ac:dyDescent="0.25">
      <c r="A1989" s="36"/>
      <c r="B1989" s="36"/>
      <c r="C1989" s="36"/>
      <c r="D1989" s="36"/>
      <c r="E1989" s="36"/>
      <c r="F1989" s="36"/>
      <c r="G1989" s="36"/>
      <c r="H1989" s="36"/>
      <c r="I1989" s="36"/>
      <c r="J1989" s="36"/>
    </row>
    <row r="1990" spans="1:10" s="136" customFormat="1" ht="13.5" customHeight="1" x14ac:dyDescent="0.25">
      <c r="A1990" s="36"/>
      <c r="B1990" s="36"/>
      <c r="C1990" s="36"/>
      <c r="D1990" s="36"/>
      <c r="E1990" s="36"/>
      <c r="F1990" s="36"/>
      <c r="G1990" s="36"/>
      <c r="H1990" s="36"/>
      <c r="I1990" s="36"/>
      <c r="J1990" s="36"/>
    </row>
    <row r="1991" spans="1:10" s="136" customFormat="1" ht="13.5" customHeight="1" x14ac:dyDescent="0.25">
      <c r="A1991" s="36"/>
      <c r="B1991" s="36"/>
      <c r="C1991" s="36"/>
      <c r="D1991" s="36"/>
      <c r="E1991" s="36"/>
      <c r="F1991" s="36"/>
      <c r="G1991" s="36"/>
      <c r="H1991" s="36"/>
      <c r="I1991" s="36"/>
      <c r="J1991" s="36"/>
    </row>
    <row r="1992" spans="1:10" s="136" customFormat="1" ht="13.5" customHeight="1" x14ac:dyDescent="0.25">
      <c r="A1992" s="36"/>
      <c r="B1992" s="36"/>
      <c r="C1992" s="36"/>
      <c r="D1992" s="36"/>
      <c r="E1992" s="36"/>
      <c r="F1992" s="36"/>
      <c r="G1992" s="36"/>
      <c r="H1992" s="36"/>
      <c r="I1992" s="36"/>
      <c r="J1992" s="36"/>
    </row>
    <row r="1993" spans="1:10" s="136" customFormat="1" ht="13.5" customHeight="1" x14ac:dyDescent="0.25">
      <c r="A1993" s="36"/>
      <c r="B1993" s="36"/>
      <c r="C1993" s="36"/>
      <c r="D1993" s="36"/>
      <c r="E1993" s="36"/>
      <c r="F1993" s="36"/>
      <c r="G1993" s="36"/>
      <c r="H1993" s="36"/>
      <c r="I1993" s="36"/>
      <c r="J1993" s="36"/>
    </row>
    <row r="1994" spans="1:10" s="136" customFormat="1" ht="13.5" customHeight="1" x14ac:dyDescent="0.25">
      <c r="A1994" s="36"/>
      <c r="B1994" s="36"/>
      <c r="C1994" s="36"/>
      <c r="D1994" s="36"/>
      <c r="E1994" s="36"/>
      <c r="F1994" s="36"/>
      <c r="G1994" s="36"/>
      <c r="H1994" s="36"/>
      <c r="I1994" s="36"/>
      <c r="J1994" s="36"/>
    </row>
    <row r="1995" spans="1:10" s="136" customFormat="1" ht="13.5" customHeight="1" x14ac:dyDescent="0.25">
      <c r="A1995" s="36"/>
      <c r="B1995" s="36"/>
      <c r="C1995" s="36"/>
      <c r="D1995" s="36"/>
      <c r="E1995" s="36"/>
      <c r="F1995" s="36"/>
      <c r="G1995" s="36"/>
      <c r="H1995" s="36"/>
      <c r="I1995" s="36"/>
      <c r="J1995" s="36"/>
    </row>
    <row r="1996" spans="1:10" s="136" customFormat="1" ht="13.5" customHeight="1" x14ac:dyDescent="0.25">
      <c r="A1996" s="36"/>
      <c r="B1996" s="36"/>
      <c r="C1996" s="36"/>
      <c r="D1996" s="36"/>
      <c r="E1996" s="36"/>
      <c r="F1996" s="36"/>
      <c r="G1996" s="36"/>
      <c r="H1996" s="36"/>
      <c r="I1996" s="36"/>
      <c r="J1996" s="36"/>
    </row>
    <row r="1997" spans="1:10" s="136" customFormat="1" ht="13.5" customHeight="1" x14ac:dyDescent="0.25">
      <c r="A1997" s="36"/>
      <c r="B1997" s="36"/>
      <c r="C1997" s="36"/>
      <c r="D1997" s="36"/>
      <c r="E1997" s="36"/>
      <c r="F1997" s="36"/>
      <c r="G1997" s="36"/>
      <c r="H1997" s="36"/>
      <c r="I1997" s="36"/>
      <c r="J1997" s="36"/>
    </row>
    <row r="1998" spans="1:10" s="136" customFormat="1" ht="13.5" customHeight="1" x14ac:dyDescent="0.25">
      <c r="A1998" s="36"/>
      <c r="B1998" s="36"/>
      <c r="C1998" s="36"/>
      <c r="D1998" s="36"/>
      <c r="E1998" s="36"/>
      <c r="F1998" s="36"/>
      <c r="G1998" s="36"/>
      <c r="H1998" s="36"/>
      <c r="I1998" s="36"/>
      <c r="J1998" s="36"/>
    </row>
    <row r="1999" spans="1:10" s="136" customFormat="1" ht="13.5" customHeight="1" x14ac:dyDescent="0.25">
      <c r="A1999" s="36"/>
      <c r="B1999" s="36"/>
      <c r="C1999" s="36"/>
      <c r="D1999" s="36"/>
      <c r="E1999" s="36"/>
      <c r="F1999" s="36"/>
      <c r="G1999" s="36"/>
      <c r="H1999" s="36"/>
      <c r="I1999" s="36"/>
      <c r="J1999" s="36"/>
    </row>
    <row r="2000" spans="1:10" s="136" customFormat="1" ht="13.5" customHeight="1" x14ac:dyDescent="0.25">
      <c r="A2000" s="36"/>
      <c r="B2000" s="36"/>
      <c r="C2000" s="36"/>
      <c r="D2000" s="36"/>
      <c r="E2000" s="36"/>
      <c r="F2000" s="36"/>
      <c r="G2000" s="36"/>
      <c r="H2000" s="36"/>
      <c r="I2000" s="36"/>
      <c r="J2000" s="36"/>
    </row>
    <row r="2001" spans="1:10" s="136" customFormat="1" ht="13.5" customHeight="1" x14ac:dyDescent="0.25">
      <c r="A2001" s="36"/>
      <c r="B2001" s="36"/>
      <c r="C2001" s="36"/>
      <c r="D2001" s="36"/>
      <c r="E2001" s="36"/>
      <c r="F2001" s="36"/>
      <c r="G2001" s="36"/>
      <c r="H2001" s="36"/>
      <c r="I2001" s="36"/>
      <c r="J2001" s="36"/>
    </row>
    <row r="2002" spans="1:10" s="136" customFormat="1" ht="13.5" customHeight="1" x14ac:dyDescent="0.25">
      <c r="A2002" s="36"/>
      <c r="B2002" s="36"/>
      <c r="C2002" s="36"/>
      <c r="D2002" s="36"/>
      <c r="E2002" s="36"/>
      <c r="F2002" s="36"/>
      <c r="G2002" s="36"/>
      <c r="H2002" s="36"/>
      <c r="I2002" s="36"/>
      <c r="J2002" s="36"/>
    </row>
    <row r="2003" spans="1:10" s="136" customFormat="1" ht="13.5" customHeight="1" x14ac:dyDescent="0.25">
      <c r="A2003" s="36"/>
      <c r="B2003" s="36"/>
      <c r="C2003" s="36"/>
      <c r="D2003" s="36"/>
      <c r="E2003" s="36"/>
      <c r="F2003" s="36"/>
      <c r="G2003" s="36"/>
      <c r="H2003" s="36"/>
      <c r="I2003" s="36"/>
      <c r="J2003" s="36"/>
    </row>
    <row r="2004" spans="1:10" s="136" customFormat="1" ht="13.5" customHeight="1" x14ac:dyDescent="0.25">
      <c r="A2004" s="36"/>
      <c r="B2004" s="36"/>
      <c r="C2004" s="36"/>
      <c r="D2004" s="36"/>
      <c r="E2004" s="36"/>
      <c r="F2004" s="36"/>
      <c r="G2004" s="36"/>
      <c r="H2004" s="36"/>
      <c r="I2004" s="36"/>
      <c r="J2004" s="36"/>
    </row>
    <row r="2005" spans="1:10" s="136" customFormat="1" ht="13.5" customHeight="1" x14ac:dyDescent="0.25">
      <c r="A2005" s="36"/>
      <c r="B2005" s="36"/>
      <c r="C2005" s="36"/>
      <c r="D2005" s="36"/>
      <c r="E2005" s="36"/>
      <c r="F2005" s="36"/>
      <c r="G2005" s="36"/>
      <c r="H2005" s="36"/>
      <c r="I2005" s="36"/>
      <c r="J2005" s="36"/>
    </row>
    <row r="2006" spans="1:10" s="136" customFormat="1" ht="13.5" customHeight="1" x14ac:dyDescent="0.25">
      <c r="A2006" s="36"/>
      <c r="B2006" s="36"/>
      <c r="C2006" s="36"/>
      <c r="D2006" s="36"/>
      <c r="E2006" s="36"/>
      <c r="F2006" s="36"/>
      <c r="G2006" s="36"/>
      <c r="H2006" s="36"/>
      <c r="I2006" s="36"/>
      <c r="J2006" s="36"/>
    </row>
    <row r="2007" spans="1:10" s="136" customFormat="1" ht="13.5" customHeight="1" x14ac:dyDescent="0.25">
      <c r="A2007" s="36"/>
      <c r="B2007" s="36"/>
      <c r="C2007" s="36"/>
      <c r="D2007" s="36"/>
      <c r="E2007" s="36"/>
      <c r="F2007" s="36"/>
      <c r="G2007" s="36"/>
      <c r="H2007" s="36"/>
      <c r="I2007" s="36"/>
      <c r="J2007" s="36"/>
    </row>
    <row r="2008" spans="1:10" s="136" customFormat="1" ht="13.5" customHeight="1" x14ac:dyDescent="0.25">
      <c r="A2008" s="36"/>
      <c r="B2008" s="36"/>
      <c r="C2008" s="36"/>
      <c r="D2008" s="36"/>
      <c r="E2008" s="36"/>
      <c r="F2008" s="36"/>
      <c r="G2008" s="36"/>
      <c r="H2008" s="36"/>
      <c r="I2008" s="36"/>
      <c r="J2008" s="36"/>
    </row>
    <row r="2009" spans="1:10" s="136" customFormat="1" ht="13.5" customHeight="1" x14ac:dyDescent="0.25">
      <c r="A2009" s="36"/>
      <c r="B2009" s="36"/>
      <c r="C2009" s="36"/>
      <c r="D2009" s="36"/>
      <c r="E2009" s="36"/>
      <c r="F2009" s="36"/>
      <c r="G2009" s="36"/>
      <c r="H2009" s="36"/>
      <c r="I2009" s="36"/>
      <c r="J2009" s="36"/>
    </row>
    <row r="2010" spans="1:10" s="136" customFormat="1" ht="13.5" customHeight="1" x14ac:dyDescent="0.25">
      <c r="A2010" s="36"/>
      <c r="B2010" s="36"/>
      <c r="C2010" s="36"/>
      <c r="D2010" s="36"/>
      <c r="E2010" s="36"/>
      <c r="F2010" s="36"/>
      <c r="G2010" s="36"/>
      <c r="H2010" s="36"/>
      <c r="I2010" s="36"/>
      <c r="J2010" s="36"/>
    </row>
    <row r="2011" spans="1:10" s="136" customFormat="1" ht="13.5" customHeight="1" x14ac:dyDescent="0.25">
      <c r="A2011" s="36"/>
      <c r="B2011" s="36"/>
      <c r="C2011" s="36"/>
      <c r="D2011" s="36"/>
      <c r="E2011" s="36"/>
      <c r="F2011" s="36"/>
      <c r="G2011" s="36"/>
      <c r="H2011" s="36"/>
      <c r="I2011" s="36"/>
      <c r="J2011" s="36"/>
    </row>
    <row r="2012" spans="1:10" s="136" customFormat="1" ht="13.5" customHeight="1" x14ac:dyDescent="0.25">
      <c r="A2012" s="36"/>
      <c r="B2012" s="36"/>
      <c r="C2012" s="36"/>
      <c r="D2012" s="36"/>
      <c r="E2012" s="36"/>
      <c r="F2012" s="36"/>
      <c r="G2012" s="36"/>
      <c r="H2012" s="36"/>
      <c r="I2012" s="36"/>
      <c r="J2012" s="36"/>
    </row>
    <row r="2013" spans="1:10" s="136" customFormat="1" ht="13.5" customHeight="1" x14ac:dyDescent="0.25">
      <c r="A2013" s="36"/>
      <c r="B2013" s="36"/>
      <c r="C2013" s="36"/>
      <c r="D2013" s="36"/>
      <c r="E2013" s="36"/>
      <c r="F2013" s="36"/>
      <c r="G2013" s="36"/>
      <c r="H2013" s="36"/>
      <c r="I2013" s="36"/>
      <c r="J2013" s="36"/>
    </row>
    <row r="2014" spans="1:10" s="136" customFormat="1" ht="13.5" customHeight="1" x14ac:dyDescent="0.25">
      <c r="A2014" s="36"/>
      <c r="B2014" s="36"/>
      <c r="C2014" s="36"/>
      <c r="D2014" s="36"/>
      <c r="E2014" s="36"/>
      <c r="F2014" s="36"/>
      <c r="G2014" s="36"/>
      <c r="H2014" s="36"/>
      <c r="I2014" s="36"/>
      <c r="J2014" s="36"/>
    </row>
    <row r="2015" spans="1:10" s="136" customFormat="1" ht="13.5" customHeight="1" x14ac:dyDescent="0.25">
      <c r="A2015" s="36"/>
      <c r="B2015" s="36"/>
      <c r="C2015" s="36"/>
      <c r="D2015" s="36"/>
      <c r="E2015" s="36"/>
      <c r="F2015" s="36"/>
      <c r="G2015" s="36"/>
      <c r="H2015" s="36"/>
      <c r="I2015" s="36"/>
      <c r="J2015" s="36"/>
    </row>
    <row r="2016" spans="1:10" s="136" customFormat="1" ht="13.5" customHeight="1" x14ac:dyDescent="0.25">
      <c r="A2016" s="36"/>
      <c r="B2016" s="36"/>
      <c r="C2016" s="36"/>
      <c r="D2016" s="36"/>
      <c r="E2016" s="36"/>
      <c r="F2016" s="36"/>
      <c r="G2016" s="36"/>
      <c r="H2016" s="36"/>
      <c r="I2016" s="36"/>
      <c r="J2016" s="36"/>
    </row>
    <row r="2017" spans="1:10" s="136" customFormat="1" ht="13.5" customHeight="1" x14ac:dyDescent="0.25">
      <c r="A2017" s="36"/>
      <c r="B2017" s="36"/>
      <c r="C2017" s="36"/>
      <c r="D2017" s="36"/>
      <c r="E2017" s="36"/>
      <c r="F2017" s="36"/>
      <c r="G2017" s="36"/>
      <c r="H2017" s="36"/>
      <c r="I2017" s="36"/>
      <c r="J2017" s="36"/>
    </row>
    <row r="2018" spans="1:10" s="136" customFormat="1" ht="13.5" customHeight="1" x14ac:dyDescent="0.25">
      <c r="A2018" s="36"/>
      <c r="B2018" s="36"/>
      <c r="C2018" s="36"/>
      <c r="D2018" s="36"/>
      <c r="E2018" s="36"/>
      <c r="F2018" s="36"/>
      <c r="G2018" s="36"/>
      <c r="H2018" s="36"/>
      <c r="I2018" s="36"/>
      <c r="J2018" s="36"/>
    </row>
    <row r="2019" spans="1:10" s="136" customFormat="1" ht="13.5" customHeight="1" x14ac:dyDescent="0.25">
      <c r="A2019" s="36"/>
      <c r="B2019" s="36"/>
      <c r="C2019" s="36"/>
      <c r="D2019" s="36"/>
      <c r="E2019" s="36"/>
      <c r="F2019" s="36"/>
      <c r="G2019" s="36"/>
      <c r="H2019" s="36"/>
      <c r="I2019" s="36"/>
      <c r="J2019" s="36"/>
    </row>
    <row r="2020" spans="1:10" s="136" customFormat="1" ht="13.5" customHeight="1" x14ac:dyDescent="0.25">
      <c r="A2020" s="36"/>
      <c r="B2020" s="36"/>
      <c r="C2020" s="36"/>
      <c r="D2020" s="36"/>
      <c r="E2020" s="36"/>
      <c r="F2020" s="36"/>
      <c r="G2020" s="36"/>
      <c r="H2020" s="36"/>
      <c r="I2020" s="36"/>
      <c r="J2020" s="36"/>
    </row>
    <row r="2021" spans="1:10" s="136" customFormat="1" ht="13.5" customHeight="1" x14ac:dyDescent="0.25">
      <c r="A2021" s="36"/>
      <c r="B2021" s="36"/>
      <c r="C2021" s="36"/>
      <c r="D2021" s="36"/>
      <c r="E2021" s="36"/>
      <c r="F2021" s="36"/>
      <c r="G2021" s="36"/>
      <c r="H2021" s="36"/>
      <c r="I2021" s="36"/>
      <c r="J2021" s="36"/>
    </row>
    <row r="2022" spans="1:10" s="136" customFormat="1" ht="13.5" customHeight="1" x14ac:dyDescent="0.25">
      <c r="A2022" s="36"/>
      <c r="B2022" s="36"/>
      <c r="C2022" s="36"/>
      <c r="D2022" s="36"/>
      <c r="E2022" s="36"/>
      <c r="F2022" s="36"/>
      <c r="G2022" s="36"/>
      <c r="H2022" s="36"/>
      <c r="I2022" s="36"/>
      <c r="J2022" s="36"/>
    </row>
    <row r="2023" spans="1:10" s="136" customFormat="1" ht="13.5" customHeight="1" x14ac:dyDescent="0.25">
      <c r="A2023" s="36"/>
      <c r="B2023" s="36"/>
      <c r="C2023" s="36"/>
      <c r="D2023" s="36"/>
      <c r="E2023" s="36"/>
      <c r="F2023" s="36"/>
      <c r="G2023" s="36"/>
      <c r="H2023" s="36"/>
      <c r="I2023" s="36"/>
      <c r="J2023" s="36"/>
    </row>
    <row r="2024" spans="1:10" s="136" customFormat="1" ht="13.5" customHeight="1" x14ac:dyDescent="0.25">
      <c r="A2024" s="36"/>
      <c r="B2024" s="36"/>
      <c r="C2024" s="36"/>
      <c r="D2024" s="36"/>
      <c r="E2024" s="36"/>
      <c r="F2024" s="36"/>
      <c r="G2024" s="36"/>
      <c r="H2024" s="36"/>
      <c r="I2024" s="36"/>
      <c r="J2024" s="36"/>
    </row>
    <row r="2025" spans="1:10" s="136" customFormat="1" ht="13.5" customHeight="1" x14ac:dyDescent="0.25">
      <c r="A2025" s="36"/>
      <c r="B2025" s="36"/>
      <c r="C2025" s="36"/>
      <c r="D2025" s="36"/>
      <c r="E2025" s="36"/>
      <c r="F2025" s="36"/>
      <c r="G2025" s="36"/>
      <c r="H2025" s="36"/>
      <c r="I2025" s="36"/>
      <c r="J2025" s="36"/>
    </row>
    <row r="2026" spans="1:10" s="136" customFormat="1" ht="13.5" customHeight="1" x14ac:dyDescent="0.25">
      <c r="A2026" s="36"/>
      <c r="B2026" s="36"/>
      <c r="C2026" s="36"/>
      <c r="D2026" s="36"/>
      <c r="E2026" s="36"/>
      <c r="F2026" s="36"/>
      <c r="G2026" s="36"/>
      <c r="H2026" s="36"/>
      <c r="I2026" s="36"/>
      <c r="J2026" s="36"/>
    </row>
    <row r="2027" spans="1:10" s="136" customFormat="1" ht="13.5" customHeight="1" x14ac:dyDescent="0.25">
      <c r="A2027" s="36"/>
      <c r="B2027" s="36"/>
      <c r="C2027" s="36"/>
      <c r="D2027" s="36"/>
      <c r="E2027" s="36"/>
      <c r="F2027" s="36"/>
      <c r="G2027" s="36"/>
      <c r="H2027" s="36"/>
      <c r="I2027" s="36"/>
      <c r="J2027" s="36"/>
    </row>
    <row r="2028" spans="1:10" s="136" customFormat="1" ht="13.5" customHeight="1" x14ac:dyDescent="0.25">
      <c r="A2028" s="36"/>
      <c r="B2028" s="36"/>
      <c r="C2028" s="36"/>
      <c r="D2028" s="36"/>
      <c r="E2028" s="36"/>
      <c r="F2028" s="36"/>
      <c r="G2028" s="36"/>
      <c r="H2028" s="36"/>
      <c r="I2028" s="36"/>
      <c r="J2028" s="36"/>
    </row>
    <row r="2029" spans="1:10" s="136" customFormat="1" ht="13.5" customHeight="1" x14ac:dyDescent="0.25">
      <c r="A2029" s="36"/>
      <c r="B2029" s="36"/>
      <c r="C2029" s="36"/>
      <c r="D2029" s="36"/>
      <c r="E2029" s="36"/>
      <c r="F2029" s="36"/>
      <c r="G2029" s="36"/>
      <c r="H2029" s="36"/>
      <c r="I2029" s="36"/>
      <c r="J2029" s="36"/>
    </row>
    <row r="2030" spans="1:10" s="136" customFormat="1" ht="13.5" customHeight="1" x14ac:dyDescent="0.25">
      <c r="A2030" s="36"/>
      <c r="B2030" s="36"/>
      <c r="C2030" s="36"/>
      <c r="D2030" s="36"/>
      <c r="E2030" s="36"/>
      <c r="F2030" s="36"/>
      <c r="G2030" s="36"/>
      <c r="H2030" s="36"/>
      <c r="I2030" s="36"/>
      <c r="J2030" s="36"/>
    </row>
    <row r="2031" spans="1:10" s="136" customFormat="1" ht="13.5" customHeight="1" x14ac:dyDescent="0.25">
      <c r="A2031" s="36"/>
      <c r="B2031" s="36"/>
      <c r="C2031" s="36"/>
      <c r="D2031" s="36"/>
      <c r="E2031" s="36"/>
      <c r="F2031" s="36"/>
      <c r="G2031" s="36"/>
      <c r="H2031" s="36"/>
      <c r="I2031" s="36"/>
      <c r="J2031" s="36"/>
    </row>
    <row r="2032" spans="1:10" s="136" customFormat="1" ht="13.5" customHeight="1" x14ac:dyDescent="0.25">
      <c r="A2032" s="36"/>
      <c r="B2032" s="36"/>
      <c r="C2032" s="36"/>
      <c r="D2032" s="36"/>
      <c r="E2032" s="36"/>
      <c r="F2032" s="36"/>
      <c r="G2032" s="36"/>
      <c r="H2032" s="36"/>
      <c r="I2032" s="36"/>
      <c r="J2032" s="36"/>
    </row>
    <row r="2033" spans="1:10" s="136" customFormat="1" ht="13.5" customHeight="1" x14ac:dyDescent="0.25">
      <c r="A2033" s="36"/>
      <c r="B2033" s="36"/>
      <c r="C2033" s="36"/>
      <c r="D2033" s="36"/>
      <c r="E2033" s="36"/>
      <c r="F2033" s="36"/>
      <c r="G2033" s="36"/>
      <c r="H2033" s="36"/>
      <c r="I2033" s="36"/>
      <c r="J2033" s="36"/>
    </row>
    <row r="2034" spans="1:10" s="136" customFormat="1" ht="13.5" customHeight="1" x14ac:dyDescent="0.25">
      <c r="A2034" s="36"/>
      <c r="B2034" s="36"/>
      <c r="C2034" s="36"/>
      <c r="D2034" s="36"/>
      <c r="E2034" s="36"/>
      <c r="F2034" s="36"/>
      <c r="G2034" s="36"/>
      <c r="H2034" s="36"/>
      <c r="I2034" s="36"/>
      <c r="J2034" s="36"/>
    </row>
    <row r="2035" spans="1:10" s="136" customFormat="1" ht="13.5" customHeight="1" x14ac:dyDescent="0.25">
      <c r="A2035" s="36"/>
      <c r="B2035" s="36"/>
      <c r="C2035" s="36"/>
      <c r="D2035" s="36"/>
      <c r="E2035" s="36"/>
      <c r="F2035" s="36"/>
      <c r="G2035" s="36"/>
      <c r="H2035" s="36"/>
      <c r="I2035" s="36"/>
      <c r="J2035" s="36"/>
    </row>
    <row r="2036" spans="1:10" s="136" customFormat="1" ht="13.5" customHeight="1" x14ac:dyDescent="0.25">
      <c r="A2036" s="36"/>
      <c r="B2036" s="36"/>
      <c r="C2036" s="36"/>
      <c r="D2036" s="36"/>
      <c r="E2036" s="36"/>
      <c r="F2036" s="36"/>
      <c r="G2036" s="36"/>
      <c r="H2036" s="36"/>
      <c r="I2036" s="36"/>
      <c r="J2036" s="36"/>
    </row>
  </sheetData>
  <mergeCells count="92">
    <mergeCell ref="B37:B40"/>
    <mergeCell ref="C37:C40"/>
    <mergeCell ref="G37:G40"/>
    <mergeCell ref="G41:G44"/>
    <mergeCell ref="A47:A50"/>
    <mergeCell ref="B47:B50"/>
    <mergeCell ref="C47:C50"/>
    <mergeCell ref="G47:G50"/>
    <mergeCell ref="A41:A44"/>
    <mergeCell ref="B41:B44"/>
    <mergeCell ref="C41:C44"/>
    <mergeCell ref="A6:A9"/>
    <mergeCell ref="B6:B9"/>
    <mergeCell ref="C6:C9"/>
    <mergeCell ref="B14:C14"/>
    <mergeCell ref="A15:A18"/>
    <mergeCell ref="I15:I18"/>
    <mergeCell ref="J15:J18"/>
    <mergeCell ref="B4:C4"/>
    <mergeCell ref="B5:C5"/>
    <mergeCell ref="F5:F44"/>
    <mergeCell ref="B19:B22"/>
    <mergeCell ref="G32:G35"/>
    <mergeCell ref="I19:I22"/>
    <mergeCell ref="J19:J22"/>
    <mergeCell ref="C15:C18"/>
    <mergeCell ref="B28:B31"/>
    <mergeCell ref="C28:C31"/>
    <mergeCell ref="G28:G31"/>
    <mergeCell ref="H28:H31"/>
    <mergeCell ref="B27:C27"/>
    <mergeCell ref="C19:C22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H15:H18"/>
    <mergeCell ref="B15:B18"/>
    <mergeCell ref="G19:G22"/>
    <mergeCell ref="H19:H22"/>
    <mergeCell ref="A19:A22"/>
    <mergeCell ref="H37:H40"/>
    <mergeCell ref="I37:I40"/>
    <mergeCell ref="H23:H26"/>
    <mergeCell ref="H32:H35"/>
    <mergeCell ref="B36:C36"/>
    <mergeCell ref="A28:A31"/>
    <mergeCell ref="A23:A26"/>
    <mergeCell ref="B23:B26"/>
    <mergeCell ref="C23:C26"/>
    <mergeCell ref="A32:A35"/>
    <mergeCell ref="B32:B35"/>
    <mergeCell ref="C32:C35"/>
    <mergeCell ref="A37:A40"/>
    <mergeCell ref="J37:J40"/>
    <mergeCell ref="I23:I26"/>
    <mergeCell ref="J23:J26"/>
    <mergeCell ref="I28:I31"/>
    <mergeCell ref="J28:J31"/>
    <mergeCell ref="I32:I35"/>
    <mergeCell ref="J32:J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</mergeCells>
  <pageMargins left="0.51181100000000002" right="0.51181100000000002" top="0.35433100000000001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/>
  </sheetViews>
  <sheetFormatPr defaultColWidth="8.85546875" defaultRowHeight="15" customHeight="1" x14ac:dyDescent="0.25"/>
  <cols>
    <col min="1" max="1" width="5.42578125" style="5" customWidth="1"/>
    <col min="2" max="2" width="28.28515625" style="5" customWidth="1"/>
    <col min="3" max="3" width="15.140625" style="5" customWidth="1"/>
    <col min="4" max="4" width="25.85546875" style="5" customWidth="1"/>
    <col min="5" max="5" width="11.28515625" style="5" customWidth="1"/>
    <col min="6" max="7" width="21.85546875" style="5" customWidth="1"/>
    <col min="8" max="8" width="35" style="5" customWidth="1"/>
    <col min="9" max="9" width="12" style="5" customWidth="1"/>
    <col min="10" max="10" width="39.140625" style="5" customWidth="1"/>
    <col min="11" max="11" width="8.85546875" style="5" customWidth="1"/>
    <col min="12" max="16384" width="8.85546875" style="5"/>
  </cols>
  <sheetData>
    <row r="1" spans="1:10" ht="63" customHeight="1" x14ac:dyDescent="0.25">
      <c r="A1" s="6"/>
      <c r="B1" s="7"/>
      <c r="C1" s="7"/>
      <c r="D1" s="7"/>
      <c r="E1" s="7"/>
      <c r="F1" s="7"/>
      <c r="G1" s="7"/>
      <c r="H1" s="7"/>
      <c r="I1" s="7"/>
      <c r="J1" s="8" t="s">
        <v>6</v>
      </c>
    </row>
    <row r="2" spans="1:10" ht="39" customHeight="1" x14ac:dyDescent="0.25">
      <c r="A2" s="223" t="s">
        <v>7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ht="30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</row>
    <row r="4" spans="1:10" ht="33" customHeight="1" x14ac:dyDescent="0.25">
      <c r="A4" s="10">
        <v>1</v>
      </c>
      <c r="B4" s="226" t="s">
        <v>18</v>
      </c>
      <c r="C4" s="227"/>
      <c r="D4" s="11"/>
      <c r="E4" s="10">
        <v>100</v>
      </c>
      <c r="F4" s="12"/>
      <c r="G4" s="10">
        <f>G5+G14+G27+G32</f>
        <v>40</v>
      </c>
      <c r="H4" s="12"/>
      <c r="I4" s="11"/>
      <c r="J4" s="11"/>
    </row>
    <row r="5" spans="1:10" ht="15" customHeight="1" x14ac:dyDescent="0.25">
      <c r="A5" s="9" t="s">
        <v>19</v>
      </c>
      <c r="B5" s="228" t="s">
        <v>20</v>
      </c>
      <c r="C5" s="229"/>
      <c r="D5" s="11"/>
      <c r="E5" s="11"/>
      <c r="F5" s="211" t="s">
        <v>21</v>
      </c>
      <c r="G5" s="10">
        <f>G6+G10</f>
        <v>10</v>
      </c>
      <c r="H5" s="12"/>
      <c r="I5" s="11"/>
      <c r="J5" s="11"/>
    </row>
    <row r="6" spans="1:10" ht="15" customHeight="1" x14ac:dyDescent="0.25">
      <c r="A6" s="211" t="s">
        <v>22</v>
      </c>
      <c r="B6" s="221" t="s">
        <v>23</v>
      </c>
      <c r="C6" s="221" t="s">
        <v>24</v>
      </c>
      <c r="D6" s="9" t="s">
        <v>25</v>
      </c>
      <c r="E6" s="9" t="s">
        <v>26</v>
      </c>
      <c r="F6" s="209"/>
      <c r="G6" s="230">
        <v>5</v>
      </c>
      <c r="H6" s="211" t="s">
        <v>27</v>
      </c>
      <c r="I6" s="218"/>
      <c r="J6" s="208"/>
    </row>
    <row r="7" spans="1:10" ht="14.45" customHeight="1" x14ac:dyDescent="0.25">
      <c r="A7" s="212"/>
      <c r="B7" s="222"/>
      <c r="C7" s="222"/>
      <c r="D7" s="9" t="s">
        <v>28</v>
      </c>
      <c r="E7" s="9" t="s">
        <v>29</v>
      </c>
      <c r="F7" s="209"/>
      <c r="G7" s="222"/>
      <c r="H7" s="209"/>
      <c r="I7" s="219"/>
      <c r="J7" s="209"/>
    </row>
    <row r="8" spans="1:10" ht="22.5" customHeight="1" x14ac:dyDescent="0.25">
      <c r="A8" s="212"/>
      <c r="B8" s="222"/>
      <c r="C8" s="222"/>
      <c r="D8" s="9" t="s">
        <v>30</v>
      </c>
      <c r="E8" s="9" t="s">
        <v>31</v>
      </c>
      <c r="F8" s="209"/>
      <c r="G8" s="222"/>
      <c r="H8" s="209"/>
      <c r="I8" s="219"/>
      <c r="J8" s="209"/>
    </row>
    <row r="9" spans="1:10" ht="69.75" customHeight="1" x14ac:dyDescent="0.25">
      <c r="A9" s="213"/>
      <c r="B9" s="222"/>
      <c r="C9" s="222"/>
      <c r="D9" s="9" t="s">
        <v>32</v>
      </c>
      <c r="E9" s="9" t="s">
        <v>33</v>
      </c>
      <c r="F9" s="209"/>
      <c r="G9" s="222"/>
      <c r="H9" s="210"/>
      <c r="I9" s="220"/>
      <c r="J9" s="210"/>
    </row>
    <row r="10" spans="1:10" ht="15" customHeight="1" x14ac:dyDescent="0.25">
      <c r="A10" s="211" t="s">
        <v>34</v>
      </c>
      <c r="B10" s="221" t="s">
        <v>35</v>
      </c>
      <c r="C10" s="221" t="s">
        <v>24</v>
      </c>
      <c r="D10" s="9" t="s">
        <v>25</v>
      </c>
      <c r="E10" s="9" t="s">
        <v>26</v>
      </c>
      <c r="F10" s="209"/>
      <c r="G10" s="230">
        <v>5</v>
      </c>
      <c r="H10" s="221" t="s">
        <v>36</v>
      </c>
      <c r="I10" s="218"/>
      <c r="J10" s="208"/>
    </row>
    <row r="11" spans="1:10" ht="14.45" customHeight="1" x14ac:dyDescent="0.25">
      <c r="A11" s="212"/>
      <c r="B11" s="222"/>
      <c r="C11" s="222"/>
      <c r="D11" s="9" t="s">
        <v>28</v>
      </c>
      <c r="E11" s="9" t="s">
        <v>29</v>
      </c>
      <c r="F11" s="209"/>
      <c r="G11" s="222"/>
      <c r="H11" s="222"/>
      <c r="I11" s="219"/>
      <c r="J11" s="209"/>
    </row>
    <row r="12" spans="1:10" ht="14.45" customHeight="1" x14ac:dyDescent="0.25">
      <c r="A12" s="212"/>
      <c r="B12" s="222"/>
      <c r="C12" s="222"/>
      <c r="D12" s="9" t="s">
        <v>30</v>
      </c>
      <c r="E12" s="9" t="s">
        <v>31</v>
      </c>
      <c r="F12" s="209"/>
      <c r="G12" s="222"/>
      <c r="H12" s="222"/>
      <c r="I12" s="219"/>
      <c r="J12" s="209"/>
    </row>
    <row r="13" spans="1:10" ht="84.75" customHeight="1" x14ac:dyDescent="0.25">
      <c r="A13" s="213"/>
      <c r="B13" s="222"/>
      <c r="C13" s="222"/>
      <c r="D13" s="9" t="s">
        <v>32</v>
      </c>
      <c r="E13" s="9" t="s">
        <v>33</v>
      </c>
      <c r="F13" s="209"/>
      <c r="G13" s="222"/>
      <c r="H13" s="222"/>
      <c r="I13" s="220"/>
      <c r="J13" s="210"/>
    </row>
    <row r="14" spans="1:10" ht="15" customHeight="1" x14ac:dyDescent="0.25">
      <c r="A14" s="9" t="s">
        <v>37</v>
      </c>
      <c r="B14" s="228" t="s">
        <v>38</v>
      </c>
      <c r="C14" s="229"/>
      <c r="D14" s="11"/>
      <c r="E14" s="11"/>
      <c r="F14" s="209"/>
      <c r="G14" s="10">
        <f>G15+G19+G23</f>
        <v>15</v>
      </c>
      <c r="H14" s="12"/>
      <c r="I14" s="12"/>
      <c r="J14" s="12"/>
    </row>
    <row r="15" spans="1:10" ht="15" customHeight="1" x14ac:dyDescent="0.25">
      <c r="A15" s="211" t="s">
        <v>39</v>
      </c>
      <c r="B15" s="211" t="s">
        <v>40</v>
      </c>
      <c r="C15" s="211" t="s">
        <v>24</v>
      </c>
      <c r="D15" s="9" t="s">
        <v>25</v>
      </c>
      <c r="E15" s="9" t="s">
        <v>26</v>
      </c>
      <c r="F15" s="209"/>
      <c r="G15" s="217">
        <v>5</v>
      </c>
      <c r="H15" s="221" t="s">
        <v>41</v>
      </c>
      <c r="I15" s="218"/>
      <c r="J15" s="208"/>
    </row>
    <row r="16" spans="1:10" ht="14.45" customHeight="1" x14ac:dyDescent="0.25">
      <c r="A16" s="212"/>
      <c r="B16" s="209"/>
      <c r="C16" s="209"/>
      <c r="D16" s="9" t="s">
        <v>28</v>
      </c>
      <c r="E16" s="9" t="s">
        <v>29</v>
      </c>
      <c r="F16" s="209"/>
      <c r="G16" s="209"/>
      <c r="H16" s="222"/>
      <c r="I16" s="219"/>
      <c r="J16" s="209"/>
    </row>
    <row r="17" spans="1:10" ht="14.45" customHeight="1" x14ac:dyDescent="0.25">
      <c r="A17" s="212"/>
      <c r="B17" s="209"/>
      <c r="C17" s="209"/>
      <c r="D17" s="9" t="s">
        <v>30</v>
      </c>
      <c r="E17" s="9" t="s">
        <v>31</v>
      </c>
      <c r="F17" s="209"/>
      <c r="G17" s="209"/>
      <c r="H17" s="222"/>
      <c r="I17" s="219"/>
      <c r="J17" s="209"/>
    </row>
    <row r="18" spans="1:10" ht="85.5" customHeight="1" x14ac:dyDescent="0.25">
      <c r="A18" s="213"/>
      <c r="B18" s="210"/>
      <c r="C18" s="210"/>
      <c r="D18" s="9" t="s">
        <v>32</v>
      </c>
      <c r="E18" s="9" t="s">
        <v>42</v>
      </c>
      <c r="F18" s="209"/>
      <c r="G18" s="210"/>
      <c r="H18" s="222"/>
      <c r="I18" s="220"/>
      <c r="J18" s="210"/>
    </row>
    <row r="19" spans="1:10" ht="15" customHeight="1" x14ac:dyDescent="0.25">
      <c r="A19" s="211" t="s">
        <v>43</v>
      </c>
      <c r="B19" s="211" t="s">
        <v>44</v>
      </c>
      <c r="C19" s="211" t="s">
        <v>24</v>
      </c>
      <c r="D19" s="9" t="s">
        <v>25</v>
      </c>
      <c r="E19" s="9" t="s">
        <v>45</v>
      </c>
      <c r="F19" s="209"/>
      <c r="G19" s="217">
        <v>5</v>
      </c>
      <c r="H19" s="221" t="s">
        <v>46</v>
      </c>
      <c r="I19" s="218"/>
      <c r="J19" s="208"/>
    </row>
    <row r="20" spans="1:10" ht="14.45" customHeight="1" x14ac:dyDescent="0.25">
      <c r="A20" s="212"/>
      <c r="B20" s="209"/>
      <c r="C20" s="209"/>
      <c r="D20" s="9" t="s">
        <v>28</v>
      </c>
      <c r="E20" s="9" t="s">
        <v>47</v>
      </c>
      <c r="F20" s="209"/>
      <c r="G20" s="209"/>
      <c r="H20" s="222"/>
      <c r="I20" s="219"/>
      <c r="J20" s="209"/>
    </row>
    <row r="21" spans="1:10" ht="14.45" customHeight="1" x14ac:dyDescent="0.25">
      <c r="A21" s="212"/>
      <c r="B21" s="209"/>
      <c r="C21" s="209"/>
      <c r="D21" s="9" t="s">
        <v>30</v>
      </c>
      <c r="E21" s="9" t="s">
        <v>48</v>
      </c>
      <c r="F21" s="209"/>
      <c r="G21" s="209"/>
      <c r="H21" s="222"/>
      <c r="I21" s="219"/>
      <c r="J21" s="209"/>
    </row>
    <row r="22" spans="1:10" ht="104.25" customHeight="1" x14ac:dyDescent="0.25">
      <c r="A22" s="213"/>
      <c r="B22" s="210"/>
      <c r="C22" s="210"/>
      <c r="D22" s="9" t="s">
        <v>32</v>
      </c>
      <c r="E22" s="9" t="s">
        <v>42</v>
      </c>
      <c r="F22" s="209"/>
      <c r="G22" s="210"/>
      <c r="H22" s="222"/>
      <c r="I22" s="220"/>
      <c r="J22" s="210"/>
    </row>
    <row r="23" spans="1:10" ht="11.25" customHeight="1" x14ac:dyDescent="0.25">
      <c r="A23" s="211" t="s">
        <v>49</v>
      </c>
      <c r="B23" s="211" t="s">
        <v>50</v>
      </c>
      <c r="C23" s="211" t="s">
        <v>24</v>
      </c>
      <c r="D23" s="9" t="s">
        <v>25</v>
      </c>
      <c r="E23" s="9" t="s">
        <v>45</v>
      </c>
      <c r="F23" s="209"/>
      <c r="G23" s="230">
        <v>5</v>
      </c>
      <c r="H23" s="221" t="s">
        <v>51</v>
      </c>
      <c r="I23" s="218"/>
      <c r="J23" s="208"/>
    </row>
    <row r="24" spans="1:10" ht="14.45" customHeight="1" x14ac:dyDescent="0.25">
      <c r="A24" s="212"/>
      <c r="B24" s="209"/>
      <c r="C24" s="209"/>
      <c r="D24" s="9" t="s">
        <v>28</v>
      </c>
      <c r="E24" s="9" t="s">
        <v>47</v>
      </c>
      <c r="F24" s="209"/>
      <c r="G24" s="222"/>
      <c r="H24" s="222"/>
      <c r="I24" s="219"/>
      <c r="J24" s="209"/>
    </row>
    <row r="25" spans="1:10" ht="14.45" customHeight="1" x14ac:dyDescent="0.25">
      <c r="A25" s="212"/>
      <c r="B25" s="209"/>
      <c r="C25" s="209"/>
      <c r="D25" s="9" t="s">
        <v>30</v>
      </c>
      <c r="E25" s="9" t="s">
        <v>48</v>
      </c>
      <c r="F25" s="209"/>
      <c r="G25" s="222"/>
      <c r="H25" s="222"/>
      <c r="I25" s="219"/>
      <c r="J25" s="209"/>
    </row>
    <row r="26" spans="1:10" ht="106.5" customHeight="1" x14ac:dyDescent="0.25">
      <c r="A26" s="213"/>
      <c r="B26" s="210"/>
      <c r="C26" s="210"/>
      <c r="D26" s="9" t="s">
        <v>32</v>
      </c>
      <c r="E26" s="9" t="s">
        <v>42</v>
      </c>
      <c r="F26" s="209"/>
      <c r="G26" s="222"/>
      <c r="H26" s="222"/>
      <c r="I26" s="220"/>
      <c r="J26" s="210"/>
    </row>
    <row r="27" spans="1:10" ht="15" customHeight="1" x14ac:dyDescent="0.25">
      <c r="A27" s="9" t="s">
        <v>52</v>
      </c>
      <c r="B27" s="228" t="s">
        <v>53</v>
      </c>
      <c r="C27" s="229"/>
      <c r="D27" s="11"/>
      <c r="E27" s="11"/>
      <c r="F27" s="209"/>
      <c r="G27" s="10">
        <f>G28</f>
        <v>5</v>
      </c>
      <c r="H27" s="12"/>
      <c r="I27" s="12"/>
      <c r="J27" s="12"/>
    </row>
    <row r="28" spans="1:10" ht="15" customHeight="1" x14ac:dyDescent="0.25">
      <c r="A28" s="211" t="s">
        <v>54</v>
      </c>
      <c r="B28" s="211" t="s">
        <v>55</v>
      </c>
      <c r="C28" s="211" t="s">
        <v>24</v>
      </c>
      <c r="D28" s="9" t="s">
        <v>25</v>
      </c>
      <c r="E28" s="9" t="s">
        <v>26</v>
      </c>
      <c r="F28" s="209"/>
      <c r="G28" s="230">
        <v>5</v>
      </c>
      <c r="H28" s="221" t="s">
        <v>56</v>
      </c>
      <c r="I28" s="218"/>
      <c r="J28" s="208"/>
    </row>
    <row r="29" spans="1:10" ht="14.45" customHeight="1" x14ac:dyDescent="0.25">
      <c r="A29" s="212"/>
      <c r="B29" s="209"/>
      <c r="C29" s="209"/>
      <c r="D29" s="9" t="s">
        <v>28</v>
      </c>
      <c r="E29" s="9" t="s">
        <v>29</v>
      </c>
      <c r="F29" s="209"/>
      <c r="G29" s="222"/>
      <c r="H29" s="222"/>
      <c r="I29" s="219"/>
      <c r="J29" s="209"/>
    </row>
    <row r="30" spans="1:10" ht="14.45" customHeight="1" x14ac:dyDescent="0.25">
      <c r="A30" s="212"/>
      <c r="B30" s="209"/>
      <c r="C30" s="209"/>
      <c r="D30" s="9" t="s">
        <v>30</v>
      </c>
      <c r="E30" s="9" t="s">
        <v>31</v>
      </c>
      <c r="F30" s="209"/>
      <c r="G30" s="222"/>
      <c r="H30" s="222"/>
      <c r="I30" s="219"/>
      <c r="J30" s="209"/>
    </row>
    <row r="31" spans="1:10" ht="63.75" customHeight="1" x14ac:dyDescent="0.25">
      <c r="A31" s="213"/>
      <c r="B31" s="210"/>
      <c r="C31" s="210"/>
      <c r="D31" s="9" t="s">
        <v>32</v>
      </c>
      <c r="E31" s="9" t="s">
        <v>33</v>
      </c>
      <c r="F31" s="209"/>
      <c r="G31" s="222"/>
      <c r="H31" s="222"/>
      <c r="I31" s="220"/>
      <c r="J31" s="210"/>
    </row>
    <row r="32" spans="1:10" ht="15" customHeight="1" x14ac:dyDescent="0.25">
      <c r="A32" s="9" t="s">
        <v>57</v>
      </c>
      <c r="B32" s="228" t="s">
        <v>58</v>
      </c>
      <c r="C32" s="229"/>
      <c r="D32" s="11"/>
      <c r="E32" s="11"/>
      <c r="F32" s="209"/>
      <c r="G32" s="10">
        <f>G33+G37</f>
        <v>10</v>
      </c>
      <c r="H32" s="12"/>
      <c r="I32" s="12"/>
      <c r="J32" s="12"/>
    </row>
    <row r="33" spans="1:10" ht="15" customHeight="1" x14ac:dyDescent="0.25">
      <c r="A33" s="221" t="s">
        <v>59</v>
      </c>
      <c r="B33" s="221" t="s">
        <v>60</v>
      </c>
      <c r="C33" s="221" t="s">
        <v>24</v>
      </c>
      <c r="D33" s="9" t="s">
        <v>25</v>
      </c>
      <c r="E33" s="9" t="s">
        <v>26</v>
      </c>
      <c r="F33" s="209"/>
      <c r="G33" s="230">
        <v>5</v>
      </c>
      <c r="H33" s="221" t="s">
        <v>61</v>
      </c>
      <c r="I33" s="218"/>
      <c r="J33" s="208"/>
    </row>
    <row r="34" spans="1:10" ht="14.45" customHeight="1" x14ac:dyDescent="0.25">
      <c r="A34" s="221"/>
      <c r="B34" s="222"/>
      <c r="C34" s="222"/>
      <c r="D34" s="9" t="s">
        <v>28</v>
      </c>
      <c r="E34" s="9" t="s">
        <v>29</v>
      </c>
      <c r="F34" s="209"/>
      <c r="G34" s="222"/>
      <c r="H34" s="222"/>
      <c r="I34" s="219"/>
      <c r="J34" s="209"/>
    </row>
    <row r="35" spans="1:10" ht="25.5" customHeight="1" x14ac:dyDescent="0.25">
      <c r="A35" s="221"/>
      <c r="B35" s="222"/>
      <c r="C35" s="222"/>
      <c r="D35" s="9" t="s">
        <v>30</v>
      </c>
      <c r="E35" s="9" t="s">
        <v>31</v>
      </c>
      <c r="F35" s="209"/>
      <c r="G35" s="222"/>
      <c r="H35" s="222"/>
      <c r="I35" s="219"/>
      <c r="J35" s="209"/>
    </row>
    <row r="36" spans="1:10" ht="41.25" customHeight="1" x14ac:dyDescent="0.25">
      <c r="A36" s="221"/>
      <c r="B36" s="222"/>
      <c r="C36" s="222"/>
      <c r="D36" s="9" t="s">
        <v>32</v>
      </c>
      <c r="E36" s="9" t="s">
        <v>33</v>
      </c>
      <c r="F36" s="209"/>
      <c r="G36" s="222"/>
      <c r="H36" s="222"/>
      <c r="I36" s="220"/>
      <c r="J36" s="210"/>
    </row>
    <row r="37" spans="1:10" ht="15" customHeight="1" x14ac:dyDescent="0.25">
      <c r="A37" s="211" t="s">
        <v>62</v>
      </c>
      <c r="B37" s="221" t="s">
        <v>63</v>
      </c>
      <c r="C37" s="221" t="s">
        <v>24</v>
      </c>
      <c r="D37" s="9" t="s">
        <v>25</v>
      </c>
      <c r="E37" s="9" t="s">
        <v>26</v>
      </c>
      <c r="F37" s="209"/>
      <c r="G37" s="230">
        <v>5</v>
      </c>
      <c r="H37" s="221" t="s">
        <v>64</v>
      </c>
      <c r="I37" s="218"/>
      <c r="J37" s="208"/>
    </row>
    <row r="38" spans="1:10" ht="14.45" customHeight="1" x14ac:dyDescent="0.25">
      <c r="A38" s="212"/>
      <c r="B38" s="222"/>
      <c r="C38" s="222"/>
      <c r="D38" s="9" t="s">
        <v>28</v>
      </c>
      <c r="E38" s="9" t="s">
        <v>29</v>
      </c>
      <c r="F38" s="209"/>
      <c r="G38" s="222"/>
      <c r="H38" s="222"/>
      <c r="I38" s="219"/>
      <c r="J38" s="209"/>
    </row>
    <row r="39" spans="1:10" ht="24" customHeight="1" x14ac:dyDescent="0.25">
      <c r="A39" s="212"/>
      <c r="B39" s="222"/>
      <c r="C39" s="222"/>
      <c r="D39" s="9" t="s">
        <v>30</v>
      </c>
      <c r="E39" s="9" t="s">
        <v>31</v>
      </c>
      <c r="F39" s="209"/>
      <c r="G39" s="222"/>
      <c r="H39" s="222"/>
      <c r="I39" s="219"/>
      <c r="J39" s="209"/>
    </row>
    <row r="40" spans="1:10" ht="42.75" customHeight="1" x14ac:dyDescent="0.25">
      <c r="A40" s="213"/>
      <c r="B40" s="222"/>
      <c r="C40" s="222"/>
      <c r="D40" s="9" t="s">
        <v>32</v>
      </c>
      <c r="E40" s="9" t="s">
        <v>33</v>
      </c>
      <c r="F40" s="210"/>
      <c r="G40" s="222"/>
      <c r="H40" s="222"/>
      <c r="I40" s="220"/>
      <c r="J40" s="210"/>
    </row>
    <row r="41" spans="1:10" ht="90" customHeight="1" x14ac:dyDescent="0.25">
      <c r="A41" s="9" t="s">
        <v>65</v>
      </c>
      <c r="B41" s="9" t="s">
        <v>66</v>
      </c>
      <c r="C41" s="9" t="s">
        <v>67</v>
      </c>
      <c r="D41" s="9" t="s">
        <v>68</v>
      </c>
      <c r="E41" s="9" t="s">
        <v>69</v>
      </c>
      <c r="F41" s="9" t="s">
        <v>70</v>
      </c>
      <c r="G41" s="10">
        <v>10</v>
      </c>
      <c r="H41" s="9" t="s">
        <v>71</v>
      </c>
      <c r="I41" s="13"/>
      <c r="J41" s="11"/>
    </row>
    <row r="42" spans="1:10" ht="60" customHeight="1" x14ac:dyDescent="0.25">
      <c r="A42" s="9" t="s">
        <v>72</v>
      </c>
      <c r="B42" s="14" t="s">
        <v>73</v>
      </c>
      <c r="C42" s="9" t="s">
        <v>74</v>
      </c>
      <c r="D42" s="9" t="s">
        <v>75</v>
      </c>
      <c r="E42" s="11"/>
      <c r="F42" s="12"/>
      <c r="G42" s="10">
        <v>15</v>
      </c>
      <c r="H42" s="12"/>
      <c r="I42" s="12"/>
      <c r="J42" s="12"/>
    </row>
    <row r="43" spans="1:10" ht="15" customHeight="1" x14ac:dyDescent="0.25">
      <c r="A43" s="211" t="s">
        <v>76</v>
      </c>
      <c r="B43" s="214" t="s">
        <v>77</v>
      </c>
      <c r="C43" s="211" t="s">
        <v>74</v>
      </c>
      <c r="D43" s="9" t="s">
        <v>25</v>
      </c>
      <c r="E43" s="9" t="s">
        <v>78</v>
      </c>
      <c r="F43" s="211" t="s">
        <v>79</v>
      </c>
      <c r="G43" s="217">
        <v>5</v>
      </c>
      <c r="H43" s="221" t="s">
        <v>80</v>
      </c>
      <c r="I43" s="208"/>
      <c r="J43" s="208"/>
    </row>
    <row r="44" spans="1:10" ht="14.45" customHeight="1" x14ac:dyDescent="0.25">
      <c r="A44" s="212"/>
      <c r="B44" s="215"/>
      <c r="C44" s="209"/>
      <c r="D44" s="9" t="s">
        <v>28</v>
      </c>
      <c r="E44" s="9" t="s">
        <v>81</v>
      </c>
      <c r="F44" s="209"/>
      <c r="G44" s="209"/>
      <c r="H44" s="222"/>
      <c r="I44" s="209"/>
      <c r="J44" s="209"/>
    </row>
    <row r="45" spans="1:10" ht="14.45" customHeight="1" x14ac:dyDescent="0.25">
      <c r="A45" s="212"/>
      <c r="B45" s="215"/>
      <c r="C45" s="209"/>
      <c r="D45" s="9" t="s">
        <v>30</v>
      </c>
      <c r="E45" s="9" t="s">
        <v>82</v>
      </c>
      <c r="F45" s="209"/>
      <c r="G45" s="209"/>
      <c r="H45" s="222"/>
      <c r="I45" s="209"/>
      <c r="J45" s="209"/>
    </row>
    <row r="46" spans="1:10" ht="125.25" customHeight="1" x14ac:dyDescent="0.25">
      <c r="A46" s="213"/>
      <c r="B46" s="216"/>
      <c r="C46" s="210"/>
      <c r="D46" s="9" t="s">
        <v>32</v>
      </c>
      <c r="E46" s="9" t="s">
        <v>83</v>
      </c>
      <c r="F46" s="209"/>
      <c r="G46" s="210"/>
      <c r="H46" s="222"/>
      <c r="I46" s="210"/>
      <c r="J46" s="210"/>
    </row>
    <row r="47" spans="1:10" ht="15" customHeight="1" x14ac:dyDescent="0.25">
      <c r="A47" s="211" t="s">
        <v>84</v>
      </c>
      <c r="B47" s="214" t="s">
        <v>85</v>
      </c>
      <c r="C47" s="211" t="s">
        <v>74</v>
      </c>
      <c r="D47" s="9" t="s">
        <v>25</v>
      </c>
      <c r="E47" s="9" t="s">
        <v>78</v>
      </c>
      <c r="F47" s="209"/>
      <c r="G47" s="217">
        <v>5</v>
      </c>
      <c r="H47" s="211" t="s">
        <v>86</v>
      </c>
      <c r="I47" s="208"/>
      <c r="J47" s="208"/>
    </row>
    <row r="48" spans="1:10" ht="24" customHeight="1" x14ac:dyDescent="0.25">
      <c r="A48" s="212"/>
      <c r="B48" s="215"/>
      <c r="C48" s="209"/>
      <c r="D48" s="9" t="s">
        <v>28</v>
      </c>
      <c r="E48" s="9" t="s">
        <v>81</v>
      </c>
      <c r="F48" s="209"/>
      <c r="G48" s="209"/>
      <c r="H48" s="209"/>
      <c r="I48" s="209"/>
      <c r="J48" s="209"/>
    </row>
    <row r="49" spans="1:10" ht="14.45" customHeight="1" x14ac:dyDescent="0.25">
      <c r="A49" s="212"/>
      <c r="B49" s="215"/>
      <c r="C49" s="209"/>
      <c r="D49" s="9" t="s">
        <v>30</v>
      </c>
      <c r="E49" s="9" t="s">
        <v>82</v>
      </c>
      <c r="F49" s="209"/>
      <c r="G49" s="209"/>
      <c r="H49" s="209"/>
      <c r="I49" s="209"/>
      <c r="J49" s="209"/>
    </row>
    <row r="50" spans="1:10" ht="129" customHeight="1" x14ac:dyDescent="0.25">
      <c r="A50" s="213"/>
      <c r="B50" s="216"/>
      <c r="C50" s="210"/>
      <c r="D50" s="9" t="s">
        <v>32</v>
      </c>
      <c r="E50" s="9" t="s">
        <v>83</v>
      </c>
      <c r="F50" s="209"/>
      <c r="G50" s="210"/>
      <c r="H50" s="210"/>
      <c r="I50" s="210"/>
      <c r="J50" s="210"/>
    </row>
    <row r="51" spans="1:10" ht="25.5" customHeight="1" x14ac:dyDescent="0.25">
      <c r="A51" s="211" t="s">
        <v>87</v>
      </c>
      <c r="B51" s="214" t="s">
        <v>88</v>
      </c>
      <c r="C51" s="211" t="s">
        <v>74</v>
      </c>
      <c r="D51" s="9" t="s">
        <v>25</v>
      </c>
      <c r="E51" s="9" t="s">
        <v>78</v>
      </c>
      <c r="F51" s="209"/>
      <c r="G51" s="217">
        <v>5</v>
      </c>
      <c r="H51" s="211" t="s">
        <v>89</v>
      </c>
      <c r="I51" s="208"/>
      <c r="J51" s="208"/>
    </row>
    <row r="52" spans="1:10" ht="30" customHeight="1" x14ac:dyDescent="0.25">
      <c r="A52" s="212"/>
      <c r="B52" s="215"/>
      <c r="C52" s="209"/>
      <c r="D52" s="9" t="s">
        <v>28</v>
      </c>
      <c r="E52" s="9" t="s">
        <v>81</v>
      </c>
      <c r="F52" s="209"/>
      <c r="G52" s="209"/>
      <c r="H52" s="209"/>
      <c r="I52" s="209"/>
      <c r="J52" s="209"/>
    </row>
    <row r="53" spans="1:10" ht="28.5" customHeight="1" x14ac:dyDescent="0.25">
      <c r="A53" s="212"/>
      <c r="B53" s="215"/>
      <c r="C53" s="209"/>
      <c r="D53" s="9" t="s">
        <v>30</v>
      </c>
      <c r="E53" s="9" t="s">
        <v>82</v>
      </c>
      <c r="F53" s="209"/>
      <c r="G53" s="209"/>
      <c r="H53" s="209"/>
      <c r="I53" s="209"/>
      <c r="J53" s="209"/>
    </row>
    <row r="54" spans="1:10" ht="98.25" customHeight="1" x14ac:dyDescent="0.25">
      <c r="A54" s="213"/>
      <c r="B54" s="216"/>
      <c r="C54" s="210"/>
      <c r="D54" s="9" t="s">
        <v>32</v>
      </c>
      <c r="E54" s="9" t="s">
        <v>83</v>
      </c>
      <c r="F54" s="210"/>
      <c r="G54" s="210"/>
      <c r="H54" s="210"/>
      <c r="I54" s="210"/>
      <c r="J54" s="210"/>
    </row>
    <row r="55" spans="1:10" ht="137.25" customHeight="1" x14ac:dyDescent="0.25">
      <c r="A55" s="9" t="s">
        <v>90</v>
      </c>
      <c r="B55" s="14" t="s">
        <v>91</v>
      </c>
      <c r="C55" s="9" t="s">
        <v>24</v>
      </c>
      <c r="D55" s="9" t="s">
        <v>92</v>
      </c>
      <c r="E55" s="9" t="s">
        <v>93</v>
      </c>
      <c r="F55" s="9" t="s">
        <v>79</v>
      </c>
      <c r="G55" s="10">
        <v>10</v>
      </c>
      <c r="H55" s="9" t="s">
        <v>94</v>
      </c>
      <c r="I55" s="13"/>
      <c r="J55" s="11"/>
    </row>
    <row r="56" spans="1:10" ht="134.44999999999999" customHeight="1" x14ac:dyDescent="0.25">
      <c r="A56" s="9" t="s">
        <v>95</v>
      </c>
      <c r="B56" s="14" t="s">
        <v>96</v>
      </c>
      <c r="C56" s="9" t="s">
        <v>24</v>
      </c>
      <c r="D56" s="9" t="s">
        <v>92</v>
      </c>
      <c r="E56" s="10">
        <v>60</v>
      </c>
      <c r="F56" s="9" t="s">
        <v>79</v>
      </c>
      <c r="G56" s="10">
        <v>10</v>
      </c>
      <c r="H56" s="9" t="s">
        <v>97</v>
      </c>
      <c r="I56" s="13"/>
      <c r="J56" s="11"/>
    </row>
    <row r="57" spans="1:10" ht="175.5" customHeight="1" x14ac:dyDescent="0.25">
      <c r="A57" s="15">
        <v>6</v>
      </c>
      <c r="B57" s="9" t="s">
        <v>98</v>
      </c>
      <c r="C57" s="9" t="s">
        <v>99</v>
      </c>
      <c r="D57" s="9" t="s">
        <v>100</v>
      </c>
      <c r="E57" s="9" t="s">
        <v>101</v>
      </c>
      <c r="F57" s="9" t="s">
        <v>102</v>
      </c>
      <c r="G57" s="10">
        <v>3</v>
      </c>
      <c r="H57" s="9" t="s">
        <v>103</v>
      </c>
      <c r="I57" s="11"/>
      <c r="J57" s="11"/>
    </row>
    <row r="58" spans="1:10" ht="125.25" customHeight="1" x14ac:dyDescent="0.25">
      <c r="A58" s="15">
        <v>7</v>
      </c>
      <c r="B58" s="9" t="s">
        <v>104</v>
      </c>
      <c r="C58" s="9" t="s">
        <v>74</v>
      </c>
      <c r="D58" s="9" t="s">
        <v>100</v>
      </c>
      <c r="E58" s="16">
        <v>1</v>
      </c>
      <c r="F58" s="9" t="s">
        <v>79</v>
      </c>
      <c r="G58" s="10">
        <v>2</v>
      </c>
      <c r="H58" s="9" t="s">
        <v>105</v>
      </c>
      <c r="I58" s="11"/>
      <c r="J58" s="11"/>
    </row>
    <row r="59" spans="1:10" ht="125.25" customHeight="1" x14ac:dyDescent="0.25">
      <c r="A59" s="15">
        <v>8</v>
      </c>
      <c r="B59" s="9" t="s">
        <v>106</v>
      </c>
      <c r="C59" s="9" t="s">
        <v>107</v>
      </c>
      <c r="D59" s="9" t="s">
        <v>92</v>
      </c>
      <c r="E59" s="16">
        <v>1</v>
      </c>
      <c r="F59" s="9" t="s">
        <v>79</v>
      </c>
      <c r="G59" s="10">
        <v>5</v>
      </c>
      <c r="H59" s="9" t="s">
        <v>105</v>
      </c>
      <c r="I59" s="11"/>
      <c r="J59" s="11"/>
    </row>
    <row r="60" spans="1:10" ht="139.5" customHeight="1" x14ac:dyDescent="0.25">
      <c r="A60" s="15">
        <v>9</v>
      </c>
      <c r="B60" s="14" t="s">
        <v>108</v>
      </c>
      <c r="C60" s="14" t="s">
        <v>109</v>
      </c>
      <c r="D60" s="14" t="s">
        <v>92</v>
      </c>
      <c r="E60" s="14" t="s">
        <v>110</v>
      </c>
      <c r="F60" s="14" t="s">
        <v>111</v>
      </c>
      <c r="G60" s="10">
        <v>5</v>
      </c>
      <c r="H60" s="9" t="s">
        <v>112</v>
      </c>
      <c r="I60" s="11"/>
      <c r="J60" s="11"/>
    </row>
    <row r="61" spans="1:10" ht="14.25" customHeight="1" x14ac:dyDescent="0.25">
      <c r="A61" s="17"/>
      <c r="B61" s="18" t="s">
        <v>113</v>
      </c>
      <c r="C61" s="19"/>
      <c r="D61" s="19"/>
      <c r="E61" s="19"/>
      <c r="F61" s="19"/>
      <c r="G61" s="20">
        <f>G56+G55+G41+G4+G42+G57+G58+G59+G60</f>
        <v>100</v>
      </c>
      <c r="H61" s="19"/>
      <c r="I61" s="19"/>
      <c r="J61" s="21">
        <f>J6+J10+J15+J19+J23+J28+J33+J37+J41+J43+J47+J51+J55+J56+J57+J58+J59+J60</f>
        <v>0</v>
      </c>
    </row>
    <row r="62" spans="1:10" ht="14.45" customHeight="1" x14ac:dyDescent="0.25">
      <c r="A62" s="22"/>
      <c r="B62" s="23"/>
      <c r="C62" s="24"/>
      <c r="D62" s="24"/>
      <c r="E62" s="24"/>
      <c r="F62" s="24"/>
      <c r="G62" s="24"/>
      <c r="H62" s="24"/>
      <c r="I62" s="24"/>
      <c r="J62" s="25"/>
    </row>
    <row r="63" spans="1:10" ht="14.45" customHeight="1" x14ac:dyDescent="0.25">
      <c r="A63" s="26"/>
      <c r="B63" s="27"/>
      <c r="C63" s="28"/>
      <c r="D63" s="28"/>
      <c r="E63" s="28"/>
      <c r="F63" s="28"/>
      <c r="G63" s="28"/>
      <c r="H63" s="28"/>
      <c r="I63" s="28"/>
      <c r="J63" s="29"/>
    </row>
    <row r="64" spans="1:10" ht="30" customHeight="1" x14ac:dyDescent="0.25">
      <c r="A64" s="30"/>
      <c r="B64" s="31" t="s">
        <v>114</v>
      </c>
      <c r="C64" s="32"/>
      <c r="D64" s="32"/>
      <c r="E64" s="32"/>
      <c r="F64" s="32"/>
      <c r="G64" s="32"/>
      <c r="H64" s="32"/>
      <c r="I64" s="32"/>
      <c r="J64" s="33"/>
    </row>
  </sheetData>
  <mergeCells count="85">
    <mergeCell ref="H43:H46"/>
    <mergeCell ref="H47:H50"/>
    <mergeCell ref="B43:B46"/>
    <mergeCell ref="G33:G36"/>
    <mergeCell ref="A43:A46"/>
    <mergeCell ref="C43:C46"/>
    <mergeCell ref="G43:G46"/>
    <mergeCell ref="A37:A40"/>
    <mergeCell ref="G37:G40"/>
    <mergeCell ref="B37:B40"/>
    <mergeCell ref="C37:C40"/>
    <mergeCell ref="H33:H36"/>
    <mergeCell ref="H37:H40"/>
    <mergeCell ref="B32:C32"/>
    <mergeCell ref="B27:C27"/>
    <mergeCell ref="A33:A36"/>
    <mergeCell ref="A23:A26"/>
    <mergeCell ref="A28:A31"/>
    <mergeCell ref="B28:B31"/>
    <mergeCell ref="C28:C31"/>
    <mergeCell ref="B33:B36"/>
    <mergeCell ref="C33:C36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A19:A22"/>
    <mergeCell ref="A10:A13"/>
    <mergeCell ref="H6:H9"/>
    <mergeCell ref="H10:H13"/>
    <mergeCell ref="H15:H18"/>
    <mergeCell ref="G19:G22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J10:J13"/>
    <mergeCell ref="I15:I18"/>
    <mergeCell ref="J15:J18"/>
    <mergeCell ref="I33:I36"/>
    <mergeCell ref="J33:J36"/>
    <mergeCell ref="I28:I31"/>
    <mergeCell ref="J28:J31"/>
    <mergeCell ref="I10:I13"/>
    <mergeCell ref="I19:I22"/>
    <mergeCell ref="J19:J22"/>
    <mergeCell ref="I23:I26"/>
    <mergeCell ref="J23:J26"/>
    <mergeCell ref="I37:I40"/>
    <mergeCell ref="J37:J40"/>
    <mergeCell ref="H19:H22"/>
    <mergeCell ref="H23:H26"/>
    <mergeCell ref="H28:H31"/>
    <mergeCell ref="I51:I54"/>
    <mergeCell ref="J51:J54"/>
    <mergeCell ref="C51:C54"/>
    <mergeCell ref="A51:A54"/>
    <mergeCell ref="B51:B54"/>
    <mergeCell ref="G51:G54"/>
    <mergeCell ref="H51:H54"/>
    <mergeCell ref="F43:F54"/>
    <mergeCell ref="I43:I46"/>
    <mergeCell ref="J43:J46"/>
    <mergeCell ref="I47:I50"/>
    <mergeCell ref="A47:A50"/>
    <mergeCell ref="C47:C50"/>
    <mergeCell ref="G47:G50"/>
    <mergeCell ref="B47:B50"/>
    <mergeCell ref="J47:J50"/>
  </mergeCells>
  <pageMargins left="0" right="0" top="0.15748000000000001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workbookViewId="0"/>
  </sheetViews>
  <sheetFormatPr defaultColWidth="8.85546875" defaultRowHeight="15" customHeight="1" x14ac:dyDescent="0.25"/>
  <cols>
    <col min="1" max="1" width="5.7109375" style="138" customWidth="1"/>
    <col min="2" max="2" width="26.28515625" style="138" customWidth="1"/>
    <col min="3" max="3" width="10.42578125" style="138" customWidth="1"/>
    <col min="4" max="4" width="25.85546875" style="138" customWidth="1"/>
    <col min="5" max="5" width="14.28515625" style="138" customWidth="1"/>
    <col min="6" max="6" width="20.85546875" style="138" customWidth="1"/>
    <col min="7" max="7" width="9.85546875" style="138" customWidth="1"/>
    <col min="8" max="8" width="36.85546875" style="138" customWidth="1"/>
    <col min="9" max="9" width="11.42578125" style="138" customWidth="1"/>
    <col min="10" max="10" width="40.28515625" style="138" customWidth="1"/>
    <col min="11" max="11" width="13" style="138" customWidth="1"/>
    <col min="12" max="12" width="8.85546875" style="138" customWidth="1"/>
    <col min="13" max="16384" width="8.85546875" style="138"/>
  </cols>
  <sheetData>
    <row r="1" spans="1:11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251</v>
      </c>
      <c r="K1" s="90"/>
    </row>
    <row r="2" spans="1:11" ht="30.75" customHeight="1" x14ac:dyDescent="0.25">
      <c r="A2" s="280" t="s">
        <v>252</v>
      </c>
      <c r="B2" s="281"/>
      <c r="C2" s="281"/>
      <c r="D2" s="281"/>
      <c r="E2" s="281"/>
      <c r="F2" s="281"/>
      <c r="G2" s="281"/>
      <c r="H2" s="281"/>
      <c r="I2" s="281"/>
      <c r="J2" s="281"/>
      <c r="K2" s="90"/>
    </row>
    <row r="3" spans="1:11" ht="60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</row>
    <row r="4" spans="1:11" ht="29.2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G5+G14+G27+G32</f>
        <v>40</v>
      </c>
      <c r="H4" s="11"/>
      <c r="I4" s="40"/>
      <c r="J4" s="40"/>
      <c r="K4" s="91"/>
    </row>
    <row r="5" spans="1:1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10</v>
      </c>
      <c r="H5" s="11"/>
      <c r="I5" s="40"/>
      <c r="J5" s="40"/>
      <c r="K5" s="91"/>
    </row>
    <row r="6" spans="1:11" ht="26.2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27</v>
      </c>
      <c r="I6" s="239"/>
      <c r="J6" s="239"/>
      <c r="K6" s="91"/>
    </row>
    <row r="7" spans="1:11" ht="27.7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40"/>
      <c r="J7" s="240"/>
      <c r="K7" s="91"/>
    </row>
    <row r="8" spans="1:11" ht="29.2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40"/>
      <c r="J8" s="240"/>
      <c r="K8" s="91"/>
    </row>
    <row r="9" spans="1:11" ht="25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41"/>
      <c r="J9" s="241"/>
      <c r="K9" s="91"/>
    </row>
    <row r="10" spans="1:11" ht="23.2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165</v>
      </c>
      <c r="I10" s="236"/>
      <c r="J10" s="311"/>
      <c r="K10" s="91"/>
    </row>
    <row r="11" spans="1:11" ht="27.7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37"/>
      <c r="J11" s="312"/>
      <c r="K11" s="91"/>
    </row>
    <row r="12" spans="1:11" ht="26.2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37"/>
      <c r="J12" s="312"/>
      <c r="K12" s="91"/>
    </row>
    <row r="13" spans="1:11" ht="25.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38"/>
      <c r="J13" s="313"/>
      <c r="K13" s="91"/>
    </row>
    <row r="14" spans="1:11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  <c r="K14" s="91"/>
    </row>
    <row r="15" spans="1:11" ht="26.2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179</v>
      </c>
      <c r="I15" s="239"/>
      <c r="J15" s="239"/>
      <c r="K15" s="91"/>
    </row>
    <row r="16" spans="1:11" ht="30.7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40"/>
      <c r="J16" s="240"/>
      <c r="K16" s="91"/>
    </row>
    <row r="17" spans="1:11" ht="29.2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40"/>
      <c r="J17" s="240"/>
      <c r="K17" s="91"/>
    </row>
    <row r="18" spans="1:11" ht="39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41"/>
      <c r="J18" s="241"/>
      <c r="K18" s="91"/>
    </row>
    <row r="19" spans="1:11" ht="27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6"/>
      <c r="J19" s="239"/>
      <c r="K19" s="91"/>
    </row>
    <row r="20" spans="1:11" ht="27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37"/>
      <c r="J20" s="240"/>
      <c r="K20" s="91"/>
    </row>
    <row r="21" spans="1:11" ht="36.7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37"/>
      <c r="J21" s="240"/>
      <c r="K21" s="91"/>
    </row>
    <row r="22" spans="1:11" ht="44.2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38"/>
      <c r="J22" s="241"/>
      <c r="K22" s="91"/>
    </row>
    <row r="23" spans="1:11" ht="32.2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36"/>
      <c r="J23" s="239"/>
      <c r="K23" s="91"/>
    </row>
    <row r="24" spans="1:11" ht="39.7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37"/>
      <c r="J24" s="240"/>
      <c r="K24" s="91"/>
    </row>
    <row r="25" spans="1:11" ht="27.7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37"/>
      <c r="J25" s="240"/>
      <c r="K25" s="91"/>
    </row>
    <row r="26" spans="1:11" ht="36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38"/>
      <c r="J26" s="241"/>
      <c r="K26" s="91"/>
    </row>
    <row r="27" spans="1:11" ht="1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</f>
        <v>5</v>
      </c>
      <c r="H27" s="11"/>
      <c r="I27" s="40"/>
      <c r="J27" s="40"/>
      <c r="K27" s="91"/>
    </row>
    <row r="28" spans="1:11" ht="25.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83"/>
      <c r="J28" s="239"/>
      <c r="K28" s="91"/>
    </row>
    <row r="29" spans="1:11" ht="26.2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84"/>
      <c r="J29" s="240"/>
      <c r="K29" s="91"/>
    </row>
    <row r="30" spans="1:11" ht="35.2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84"/>
      <c r="J30" s="240"/>
      <c r="K30" s="91"/>
    </row>
    <row r="31" spans="1:11" ht="19.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85"/>
      <c r="J31" s="241"/>
      <c r="K31" s="91"/>
    </row>
    <row r="32" spans="1:11" ht="36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11"/>
      <c r="I32" s="11"/>
      <c r="J32" s="11"/>
      <c r="K32" s="91"/>
    </row>
    <row r="33" spans="1:11" ht="32.25" customHeight="1" x14ac:dyDescent="0.25">
      <c r="A33" s="246" t="s">
        <v>59</v>
      </c>
      <c r="B33" s="246" t="s">
        <v>60</v>
      </c>
      <c r="C33" s="246" t="s">
        <v>24</v>
      </c>
      <c r="D33" s="38" t="s">
        <v>25</v>
      </c>
      <c r="E33" s="38" t="s">
        <v>26</v>
      </c>
      <c r="F33" s="240"/>
      <c r="G33" s="248">
        <v>5</v>
      </c>
      <c r="H33" s="246" t="s">
        <v>61</v>
      </c>
      <c r="I33" s="239"/>
      <c r="J33" s="239"/>
      <c r="K33" s="91"/>
    </row>
    <row r="34" spans="1:11" ht="23.25" customHeight="1" x14ac:dyDescent="0.25">
      <c r="A34" s="246"/>
      <c r="B34" s="247"/>
      <c r="C34" s="247"/>
      <c r="D34" s="38" t="s">
        <v>28</v>
      </c>
      <c r="E34" s="38" t="s">
        <v>29</v>
      </c>
      <c r="F34" s="240"/>
      <c r="G34" s="247"/>
      <c r="H34" s="247"/>
      <c r="I34" s="240"/>
      <c r="J34" s="240"/>
      <c r="K34" s="91"/>
    </row>
    <row r="35" spans="1:11" ht="30.75" customHeight="1" x14ac:dyDescent="0.25">
      <c r="A35" s="246"/>
      <c r="B35" s="247"/>
      <c r="C35" s="247"/>
      <c r="D35" s="38" t="s">
        <v>30</v>
      </c>
      <c r="E35" s="38" t="s">
        <v>31</v>
      </c>
      <c r="F35" s="240"/>
      <c r="G35" s="247"/>
      <c r="H35" s="247"/>
      <c r="I35" s="240"/>
      <c r="J35" s="240"/>
      <c r="K35" s="91"/>
    </row>
    <row r="36" spans="1:11" ht="27.75" customHeight="1" x14ac:dyDescent="0.25">
      <c r="A36" s="246"/>
      <c r="B36" s="247"/>
      <c r="C36" s="247"/>
      <c r="D36" s="38" t="s">
        <v>32</v>
      </c>
      <c r="E36" s="38" t="s">
        <v>33</v>
      </c>
      <c r="F36" s="240"/>
      <c r="G36" s="247"/>
      <c r="H36" s="247"/>
      <c r="I36" s="241"/>
      <c r="J36" s="241"/>
      <c r="K36" s="91"/>
    </row>
    <row r="37" spans="1:11" ht="25.5" customHeight="1" x14ac:dyDescent="0.25">
      <c r="A37" s="243" t="s">
        <v>62</v>
      </c>
      <c r="B37" s="246" t="s">
        <v>63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36"/>
      <c r="J37" s="239"/>
      <c r="K37" s="91"/>
    </row>
    <row r="38" spans="1:11" ht="31.5" customHeight="1" x14ac:dyDescent="0.25">
      <c r="A38" s="244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37"/>
      <c r="J38" s="240"/>
      <c r="K38" s="91"/>
    </row>
    <row r="39" spans="1:11" ht="31.5" customHeight="1" x14ac:dyDescent="0.25">
      <c r="A39" s="244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37"/>
      <c r="J39" s="240"/>
      <c r="K39" s="91"/>
    </row>
    <row r="40" spans="1:11" ht="33" customHeight="1" x14ac:dyDescent="0.25">
      <c r="A40" s="245"/>
      <c r="B40" s="247"/>
      <c r="C40" s="247"/>
      <c r="D40" s="38" t="s">
        <v>32</v>
      </c>
      <c r="E40" s="38" t="s">
        <v>33</v>
      </c>
      <c r="F40" s="241"/>
      <c r="G40" s="247"/>
      <c r="H40" s="247"/>
      <c r="I40" s="238"/>
      <c r="J40" s="241"/>
      <c r="K40" s="91"/>
    </row>
    <row r="41" spans="1:11" ht="7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10</v>
      </c>
      <c r="H41" s="38" t="s">
        <v>175</v>
      </c>
      <c r="I41" s="40"/>
      <c r="J41" s="40"/>
      <c r="K41" s="44"/>
    </row>
    <row r="42" spans="1:11" ht="66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1"/>
      <c r="G42" s="39">
        <f>G43+G47+G51</f>
        <v>15</v>
      </c>
      <c r="H42" s="95"/>
      <c r="I42" s="11"/>
      <c r="J42" s="11"/>
      <c r="K42" s="91"/>
    </row>
    <row r="43" spans="1:11" ht="15" customHeight="1" x14ac:dyDescent="0.25">
      <c r="A43" s="243" t="s">
        <v>76</v>
      </c>
      <c r="B43" s="243" t="s">
        <v>77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292"/>
      <c r="J43" s="247"/>
      <c r="K43" s="91"/>
    </row>
    <row r="44" spans="1:11" ht="51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292"/>
      <c r="J44" s="247"/>
      <c r="K44" s="91"/>
    </row>
    <row r="45" spans="1:11" ht="31.5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292"/>
      <c r="J45" s="247"/>
      <c r="K45" s="91"/>
    </row>
    <row r="46" spans="1:11" ht="81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292"/>
      <c r="J46" s="247"/>
      <c r="K46" s="91"/>
    </row>
    <row r="47" spans="1:11" ht="15" customHeight="1" x14ac:dyDescent="0.25">
      <c r="A47" s="243" t="s">
        <v>84</v>
      </c>
      <c r="B47" s="243" t="s">
        <v>85</v>
      </c>
      <c r="C47" s="243" t="s">
        <v>74</v>
      </c>
      <c r="D47" s="38" t="s">
        <v>25</v>
      </c>
      <c r="E47" s="38" t="s">
        <v>78</v>
      </c>
      <c r="F47" s="240"/>
      <c r="G47" s="251">
        <v>5</v>
      </c>
      <c r="H47" s="246" t="s">
        <v>125</v>
      </c>
      <c r="I47" s="292"/>
      <c r="J47" s="247"/>
      <c r="K47" s="91"/>
    </row>
    <row r="48" spans="1:11" ht="32.2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92"/>
      <c r="J48" s="247"/>
      <c r="K48" s="91"/>
    </row>
    <row r="49" spans="1:11" ht="39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92"/>
      <c r="J49" s="247"/>
      <c r="K49" s="91"/>
    </row>
    <row r="50" spans="1:11" ht="82.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92"/>
      <c r="J50" s="247"/>
      <c r="K50" s="91"/>
    </row>
    <row r="51" spans="1:11" ht="35.2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83"/>
      <c r="J51" s="239"/>
      <c r="K51" s="91"/>
    </row>
    <row r="52" spans="1:11" ht="46.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84"/>
      <c r="J52" s="240"/>
      <c r="K52" s="91"/>
    </row>
    <row r="53" spans="1:11" ht="54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84"/>
      <c r="J53" s="240"/>
      <c r="K53" s="91"/>
    </row>
    <row r="54" spans="1:11" ht="43.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85"/>
      <c r="J54" s="241"/>
      <c r="K54" s="91"/>
    </row>
    <row r="55" spans="1:11" ht="110.25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40"/>
      <c r="J55" s="40"/>
      <c r="K55" s="91"/>
    </row>
    <row r="56" spans="1:11" ht="120.75" customHeight="1" x14ac:dyDescent="0.25">
      <c r="A56" s="38" t="s">
        <v>95</v>
      </c>
      <c r="B56" s="55" t="s">
        <v>96</v>
      </c>
      <c r="C56" s="38" t="s">
        <v>24</v>
      </c>
      <c r="D56" s="38" t="s">
        <v>92</v>
      </c>
      <c r="E56" s="39">
        <v>60</v>
      </c>
      <c r="F56" s="38" t="s">
        <v>79</v>
      </c>
      <c r="G56" s="39">
        <v>10</v>
      </c>
      <c r="H56" s="38" t="s">
        <v>97</v>
      </c>
      <c r="I56" s="40"/>
      <c r="J56" s="40"/>
      <c r="K56" s="91"/>
    </row>
    <row r="57" spans="1:11" ht="180" customHeight="1" x14ac:dyDescent="0.25">
      <c r="A57" s="38" t="s">
        <v>144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40"/>
      <c r="J57" s="40"/>
      <c r="K57" s="91"/>
    </row>
    <row r="58" spans="1:11" ht="120" customHeight="1" x14ac:dyDescent="0.25">
      <c r="A58" s="38" t="s">
        <v>146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40"/>
      <c r="J58" s="40"/>
      <c r="K58" s="91"/>
    </row>
    <row r="59" spans="1:11" ht="75" customHeight="1" x14ac:dyDescent="0.25">
      <c r="A59" s="38" t="s">
        <v>147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40"/>
      <c r="J59" s="40"/>
      <c r="K59" s="91"/>
    </row>
    <row r="60" spans="1:11" ht="120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40"/>
      <c r="J60" s="40"/>
      <c r="K60" s="91"/>
    </row>
    <row r="61" spans="1:11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G56+G55+G42+G41+G4+G57+G58+G59+G60</f>
        <v>100</v>
      </c>
      <c r="H61" s="54"/>
      <c r="I61" s="54"/>
      <c r="J61" s="139">
        <f>J6+J10+J15+J19+J23+J28+J33+J37+J51+J41+J43+J47+J55+J56+J57+J58+J59+J60</f>
        <v>0</v>
      </c>
      <c r="K61" s="91"/>
    </row>
    <row r="62" spans="1:11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90"/>
    </row>
    <row r="63" spans="1:11" ht="30" customHeight="1" x14ac:dyDescent="0.25">
      <c r="A63" s="36"/>
      <c r="B63" s="70" t="s">
        <v>114</v>
      </c>
      <c r="C63" s="36"/>
      <c r="D63" s="36"/>
      <c r="E63" s="36"/>
      <c r="F63" s="36"/>
      <c r="G63" s="36"/>
      <c r="H63" s="36"/>
      <c r="I63" s="36"/>
      <c r="J63" s="36"/>
      <c r="K63" s="90"/>
    </row>
  </sheetData>
  <mergeCells count="85">
    <mergeCell ref="H47:H50"/>
    <mergeCell ref="C47:C50"/>
    <mergeCell ref="G47:G50"/>
    <mergeCell ref="B37:B40"/>
    <mergeCell ref="C37:C40"/>
    <mergeCell ref="G37:G40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J33:J3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G43:G46"/>
    <mergeCell ref="A47:A50"/>
    <mergeCell ref="B47:B50"/>
  </mergeCells>
  <pageMargins left="0" right="0" top="0.35433100000000001" bottom="0.55118100000000003" header="0.31496099999999999" footer="0.31496099999999999"/>
  <pageSetup scale="49" orientation="portrait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workbookViewId="0"/>
  </sheetViews>
  <sheetFormatPr defaultColWidth="8.85546875" defaultRowHeight="15" customHeight="1" x14ac:dyDescent="0.25"/>
  <cols>
    <col min="1" max="1" width="7" style="140" customWidth="1"/>
    <col min="2" max="2" width="24.42578125" style="140" customWidth="1"/>
    <col min="3" max="3" width="10.140625" style="140" customWidth="1"/>
    <col min="4" max="4" width="24" style="140" customWidth="1"/>
    <col min="5" max="5" width="10.85546875" style="140" customWidth="1"/>
    <col min="6" max="6" width="17.85546875" style="140" customWidth="1"/>
    <col min="7" max="7" width="10.42578125" style="140" customWidth="1"/>
    <col min="8" max="8" width="38.140625" style="140" customWidth="1"/>
    <col min="9" max="9" width="11.42578125" style="140" customWidth="1"/>
    <col min="10" max="10" width="41.85546875" style="140" customWidth="1"/>
    <col min="11" max="11" width="27.7109375" style="140" customWidth="1"/>
    <col min="12" max="12" width="8.85546875" style="140" customWidth="1"/>
    <col min="13" max="16384" width="8.85546875" style="140"/>
  </cols>
  <sheetData>
    <row r="1" spans="1:11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254</v>
      </c>
      <c r="K1" s="90"/>
    </row>
    <row r="2" spans="1:11" ht="30" customHeight="1" x14ac:dyDescent="0.25">
      <c r="A2" s="280" t="s">
        <v>255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</row>
    <row r="4" spans="1:11" ht="28.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</f>
        <v>40</v>
      </c>
      <c r="H4" s="11"/>
      <c r="I4" s="40"/>
      <c r="J4" s="40"/>
      <c r="K4" s="91"/>
    </row>
    <row r="5" spans="1:11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15</v>
      </c>
      <c r="H5" s="11"/>
      <c r="I5" s="40"/>
      <c r="J5" s="40"/>
      <c r="K5" s="91"/>
    </row>
    <row r="6" spans="1:11" ht="21.7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10</v>
      </c>
      <c r="H6" s="243" t="s">
        <v>27</v>
      </c>
      <c r="I6" s="283"/>
      <c r="J6" s="289"/>
      <c r="K6" s="91"/>
    </row>
    <row r="7" spans="1:11" ht="27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90"/>
      <c r="K7" s="91"/>
    </row>
    <row r="8" spans="1:11" ht="39.7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90"/>
      <c r="K8" s="91"/>
    </row>
    <row r="9" spans="1:11" ht="13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91"/>
      <c r="K9" s="91"/>
    </row>
    <row r="10" spans="1:11" ht="28.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83"/>
      <c r="J10" s="289"/>
      <c r="K10" s="91"/>
    </row>
    <row r="11" spans="1:11" ht="21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84"/>
      <c r="J11" s="290"/>
      <c r="K11" s="91"/>
    </row>
    <row r="12" spans="1:11" ht="41.2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84"/>
      <c r="J12" s="290"/>
      <c r="K12" s="91"/>
    </row>
    <row r="13" spans="1:11" ht="22.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85"/>
      <c r="J13" s="291"/>
      <c r="K13" s="91"/>
    </row>
    <row r="14" spans="1:11" ht="34.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  <c r="K14" s="91"/>
    </row>
    <row r="15" spans="1:11" ht="28.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179</v>
      </c>
      <c r="I15" s="239"/>
      <c r="J15" s="239"/>
      <c r="K15" s="91"/>
    </row>
    <row r="16" spans="1:11" ht="28.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40"/>
      <c r="J16" s="240"/>
      <c r="K16" s="91"/>
    </row>
    <row r="17" spans="1:11" ht="29.2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40"/>
      <c r="J17" s="240"/>
      <c r="K17" s="91"/>
    </row>
    <row r="18" spans="1:11" ht="30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41"/>
      <c r="J18" s="241"/>
      <c r="K18" s="91"/>
    </row>
    <row r="19" spans="1:11" ht="23.2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6"/>
      <c r="J19" s="239"/>
      <c r="K19" s="91"/>
    </row>
    <row r="20" spans="1:11" ht="27.7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37"/>
      <c r="J20" s="240"/>
      <c r="K20" s="91"/>
    </row>
    <row r="21" spans="1:11" ht="23.2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37"/>
      <c r="J21" s="240"/>
      <c r="K21" s="91"/>
    </row>
    <row r="22" spans="1:11" ht="60.7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38"/>
      <c r="J22" s="241"/>
      <c r="K22" s="91"/>
    </row>
    <row r="23" spans="1:11" ht="28.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36"/>
      <c r="J23" s="239"/>
      <c r="K23" s="91"/>
    </row>
    <row r="24" spans="1:11" ht="33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37"/>
      <c r="J24" s="240"/>
      <c r="K24" s="91"/>
    </row>
    <row r="25" spans="1:11" ht="44.2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37"/>
      <c r="J25" s="240"/>
      <c r="K25" s="91"/>
    </row>
    <row r="26" spans="1:11" ht="32.2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38"/>
      <c r="J26" s="241"/>
      <c r="K26" s="91"/>
    </row>
    <row r="27" spans="1:11" ht="29.25" customHeight="1" x14ac:dyDescent="0.25">
      <c r="A27" s="38" t="s">
        <v>57</v>
      </c>
      <c r="B27" s="228" t="s">
        <v>58</v>
      </c>
      <c r="C27" s="229"/>
      <c r="D27" s="40"/>
      <c r="E27" s="40"/>
      <c r="F27" s="240"/>
      <c r="G27" s="39">
        <f>G28+G32</f>
        <v>10</v>
      </c>
      <c r="H27" s="11"/>
      <c r="I27" s="11"/>
      <c r="J27" s="11"/>
      <c r="K27" s="91"/>
    </row>
    <row r="28" spans="1:11" ht="38.25" customHeight="1" x14ac:dyDescent="0.25">
      <c r="A28" s="246" t="s">
        <v>59</v>
      </c>
      <c r="B28" s="246" t="s">
        <v>60</v>
      </c>
      <c r="C28" s="246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61</v>
      </c>
      <c r="I28" s="239"/>
      <c r="J28" s="239"/>
      <c r="K28" s="91"/>
    </row>
    <row r="29" spans="1:11" ht="27" customHeight="1" x14ac:dyDescent="0.25">
      <c r="A29" s="246"/>
      <c r="B29" s="247"/>
      <c r="C29" s="247"/>
      <c r="D29" s="38" t="s">
        <v>28</v>
      </c>
      <c r="E29" s="38" t="s">
        <v>29</v>
      </c>
      <c r="F29" s="240"/>
      <c r="G29" s="247"/>
      <c r="H29" s="247"/>
      <c r="I29" s="240"/>
      <c r="J29" s="240"/>
      <c r="K29" s="91"/>
    </row>
    <row r="30" spans="1:11" ht="29.25" customHeight="1" x14ac:dyDescent="0.25">
      <c r="A30" s="246"/>
      <c r="B30" s="247"/>
      <c r="C30" s="247"/>
      <c r="D30" s="38" t="s">
        <v>30</v>
      </c>
      <c r="E30" s="38" t="s">
        <v>31</v>
      </c>
      <c r="F30" s="240"/>
      <c r="G30" s="247"/>
      <c r="H30" s="247"/>
      <c r="I30" s="240"/>
      <c r="J30" s="240"/>
      <c r="K30" s="91"/>
    </row>
    <row r="31" spans="1:11" ht="23.25" customHeight="1" x14ac:dyDescent="0.25">
      <c r="A31" s="246"/>
      <c r="B31" s="247"/>
      <c r="C31" s="247"/>
      <c r="D31" s="38" t="s">
        <v>32</v>
      </c>
      <c r="E31" s="38" t="s">
        <v>33</v>
      </c>
      <c r="F31" s="240"/>
      <c r="G31" s="247"/>
      <c r="H31" s="247"/>
      <c r="I31" s="241"/>
      <c r="J31" s="241"/>
      <c r="K31" s="91"/>
    </row>
    <row r="32" spans="1:11" ht="27" customHeight="1" x14ac:dyDescent="0.25">
      <c r="A32" s="243" t="s">
        <v>62</v>
      </c>
      <c r="B32" s="246" t="s">
        <v>63</v>
      </c>
      <c r="C32" s="246" t="s">
        <v>24</v>
      </c>
      <c r="D32" s="38" t="s">
        <v>25</v>
      </c>
      <c r="E32" s="38" t="s">
        <v>26</v>
      </c>
      <c r="F32" s="240"/>
      <c r="G32" s="248">
        <v>5</v>
      </c>
      <c r="H32" s="246" t="s">
        <v>61</v>
      </c>
      <c r="I32" s="283"/>
      <c r="J32" s="239"/>
      <c r="K32" s="91"/>
    </row>
    <row r="33" spans="1:11" ht="17.25" customHeight="1" x14ac:dyDescent="0.25">
      <c r="A33" s="244"/>
      <c r="B33" s="247"/>
      <c r="C33" s="247"/>
      <c r="D33" s="38" t="s">
        <v>28</v>
      </c>
      <c r="E33" s="38" t="s">
        <v>29</v>
      </c>
      <c r="F33" s="240"/>
      <c r="G33" s="247"/>
      <c r="H33" s="247"/>
      <c r="I33" s="284"/>
      <c r="J33" s="240"/>
      <c r="K33" s="91"/>
    </row>
    <row r="34" spans="1:11" ht="27.75" customHeight="1" x14ac:dyDescent="0.25">
      <c r="A34" s="244"/>
      <c r="B34" s="247"/>
      <c r="C34" s="247"/>
      <c r="D34" s="38" t="s">
        <v>30</v>
      </c>
      <c r="E34" s="38" t="s">
        <v>31</v>
      </c>
      <c r="F34" s="240"/>
      <c r="G34" s="247"/>
      <c r="H34" s="247"/>
      <c r="I34" s="284"/>
      <c r="J34" s="240"/>
      <c r="K34" s="91"/>
    </row>
    <row r="35" spans="1:11" ht="25.5" customHeight="1" x14ac:dyDescent="0.25">
      <c r="A35" s="245"/>
      <c r="B35" s="247"/>
      <c r="C35" s="247"/>
      <c r="D35" s="38" t="s">
        <v>32</v>
      </c>
      <c r="E35" s="38" t="s">
        <v>33</v>
      </c>
      <c r="F35" s="241"/>
      <c r="G35" s="247"/>
      <c r="H35" s="247"/>
      <c r="I35" s="285"/>
      <c r="J35" s="241"/>
      <c r="K35" s="91"/>
    </row>
    <row r="36" spans="1:11" ht="105.75" customHeight="1" x14ac:dyDescent="0.25">
      <c r="A36" s="38" t="s">
        <v>65</v>
      </c>
      <c r="B36" s="38" t="s">
        <v>66</v>
      </c>
      <c r="C36" s="38" t="s">
        <v>67</v>
      </c>
      <c r="D36" s="38" t="s">
        <v>68</v>
      </c>
      <c r="E36" s="38" t="s">
        <v>69</v>
      </c>
      <c r="F36" s="38" t="s">
        <v>70</v>
      </c>
      <c r="G36" s="39">
        <v>10</v>
      </c>
      <c r="H36" s="38" t="s">
        <v>175</v>
      </c>
      <c r="I36" s="40"/>
      <c r="J36" s="40"/>
      <c r="K36" s="91"/>
    </row>
    <row r="37" spans="1:11" ht="71.25" customHeight="1" x14ac:dyDescent="0.25">
      <c r="A37" s="38" t="s">
        <v>72</v>
      </c>
      <c r="B37" s="38" t="s">
        <v>73</v>
      </c>
      <c r="C37" s="38" t="s">
        <v>74</v>
      </c>
      <c r="D37" s="38" t="s">
        <v>75</v>
      </c>
      <c r="E37" s="40"/>
      <c r="F37" s="11"/>
      <c r="G37" s="39">
        <f>G38+G42+G46</f>
        <v>15</v>
      </c>
      <c r="H37" s="95"/>
      <c r="I37" s="11"/>
      <c r="J37" s="11"/>
      <c r="K37" s="91"/>
    </row>
    <row r="38" spans="1:11" ht="23.25" customHeight="1" x14ac:dyDescent="0.25">
      <c r="A38" s="243" t="s">
        <v>76</v>
      </c>
      <c r="B38" s="243" t="s">
        <v>139</v>
      </c>
      <c r="C38" s="243" t="s">
        <v>74</v>
      </c>
      <c r="D38" s="38" t="s">
        <v>25</v>
      </c>
      <c r="E38" s="38" t="s">
        <v>78</v>
      </c>
      <c r="F38" s="243" t="s">
        <v>79</v>
      </c>
      <c r="G38" s="251">
        <v>5</v>
      </c>
      <c r="H38" s="246" t="s">
        <v>124</v>
      </c>
      <c r="I38" s="239"/>
      <c r="J38" s="239"/>
      <c r="K38" s="91"/>
    </row>
    <row r="39" spans="1:11" ht="29.25" customHeight="1" x14ac:dyDescent="0.25">
      <c r="A39" s="244"/>
      <c r="B39" s="240"/>
      <c r="C39" s="240"/>
      <c r="D39" s="38" t="s">
        <v>28</v>
      </c>
      <c r="E39" s="38" t="s">
        <v>81</v>
      </c>
      <c r="F39" s="240"/>
      <c r="G39" s="240"/>
      <c r="H39" s="247"/>
      <c r="I39" s="240"/>
      <c r="J39" s="240"/>
      <c r="K39" s="91"/>
    </row>
    <row r="40" spans="1:11" ht="24.75" customHeight="1" x14ac:dyDescent="0.25">
      <c r="A40" s="244"/>
      <c r="B40" s="240"/>
      <c r="C40" s="240"/>
      <c r="D40" s="38" t="s">
        <v>30</v>
      </c>
      <c r="E40" s="38" t="s">
        <v>82</v>
      </c>
      <c r="F40" s="240"/>
      <c r="G40" s="240"/>
      <c r="H40" s="247"/>
      <c r="I40" s="240"/>
      <c r="J40" s="240"/>
      <c r="K40" s="91"/>
    </row>
    <row r="41" spans="1:11" ht="61.5" customHeight="1" x14ac:dyDescent="0.25">
      <c r="A41" s="245"/>
      <c r="B41" s="241"/>
      <c r="C41" s="241"/>
      <c r="D41" s="38" t="s">
        <v>32</v>
      </c>
      <c r="E41" s="38" t="s">
        <v>83</v>
      </c>
      <c r="F41" s="240"/>
      <c r="G41" s="241"/>
      <c r="H41" s="247"/>
      <c r="I41" s="241"/>
      <c r="J41" s="241"/>
      <c r="K41" s="91"/>
    </row>
    <row r="42" spans="1:11" ht="40.5" customHeight="1" x14ac:dyDescent="0.25">
      <c r="A42" s="243" t="s">
        <v>84</v>
      </c>
      <c r="B42" s="243" t="s">
        <v>85</v>
      </c>
      <c r="C42" s="243" t="s">
        <v>74</v>
      </c>
      <c r="D42" s="38" t="s">
        <v>25</v>
      </c>
      <c r="E42" s="38" t="s">
        <v>78</v>
      </c>
      <c r="F42" s="240"/>
      <c r="G42" s="251">
        <v>5</v>
      </c>
      <c r="H42" s="246" t="s">
        <v>125</v>
      </c>
      <c r="I42" s="239"/>
      <c r="J42" s="239"/>
      <c r="K42" s="91"/>
    </row>
    <row r="43" spans="1:11" ht="31.5" customHeight="1" x14ac:dyDescent="0.25">
      <c r="A43" s="244"/>
      <c r="B43" s="240"/>
      <c r="C43" s="240"/>
      <c r="D43" s="38" t="s">
        <v>28</v>
      </c>
      <c r="E43" s="38" t="s">
        <v>81</v>
      </c>
      <c r="F43" s="240"/>
      <c r="G43" s="240"/>
      <c r="H43" s="247"/>
      <c r="I43" s="240"/>
      <c r="J43" s="240"/>
      <c r="K43" s="91"/>
    </row>
    <row r="44" spans="1:11" ht="27" customHeight="1" x14ac:dyDescent="0.25">
      <c r="A44" s="244"/>
      <c r="B44" s="240"/>
      <c r="C44" s="240"/>
      <c r="D44" s="38" t="s">
        <v>30</v>
      </c>
      <c r="E44" s="38" t="s">
        <v>82</v>
      </c>
      <c r="F44" s="240"/>
      <c r="G44" s="240"/>
      <c r="H44" s="247"/>
      <c r="I44" s="240"/>
      <c r="J44" s="240"/>
      <c r="K44" s="91"/>
    </row>
    <row r="45" spans="1:11" ht="49.5" customHeight="1" x14ac:dyDescent="0.25">
      <c r="A45" s="245"/>
      <c r="B45" s="241"/>
      <c r="C45" s="241"/>
      <c r="D45" s="38" t="s">
        <v>32</v>
      </c>
      <c r="E45" s="38" t="s">
        <v>83</v>
      </c>
      <c r="F45" s="240"/>
      <c r="G45" s="241"/>
      <c r="H45" s="247"/>
      <c r="I45" s="241"/>
      <c r="J45" s="241"/>
      <c r="K45" s="91"/>
    </row>
    <row r="46" spans="1:11" ht="35.25" customHeight="1" x14ac:dyDescent="0.25">
      <c r="A46" s="243" t="s">
        <v>87</v>
      </c>
      <c r="B46" s="243" t="s">
        <v>88</v>
      </c>
      <c r="C46" s="243" t="s">
        <v>74</v>
      </c>
      <c r="D46" s="38" t="s">
        <v>25</v>
      </c>
      <c r="E46" s="38" t="s">
        <v>78</v>
      </c>
      <c r="F46" s="240"/>
      <c r="G46" s="251">
        <v>5</v>
      </c>
      <c r="H46" s="243" t="s">
        <v>89</v>
      </c>
      <c r="I46" s="239"/>
      <c r="J46" s="239"/>
      <c r="K46" s="91"/>
    </row>
    <row r="47" spans="1:11" ht="29.25" customHeight="1" x14ac:dyDescent="0.25">
      <c r="A47" s="244"/>
      <c r="B47" s="240"/>
      <c r="C47" s="240"/>
      <c r="D47" s="38" t="s">
        <v>28</v>
      </c>
      <c r="E47" s="38" t="s">
        <v>81</v>
      </c>
      <c r="F47" s="240"/>
      <c r="G47" s="240"/>
      <c r="H47" s="240"/>
      <c r="I47" s="240"/>
      <c r="J47" s="240"/>
      <c r="K47" s="91"/>
    </row>
    <row r="48" spans="1:11" ht="39.75" customHeight="1" x14ac:dyDescent="0.25">
      <c r="A48" s="244"/>
      <c r="B48" s="240"/>
      <c r="C48" s="240"/>
      <c r="D48" s="38" t="s">
        <v>30</v>
      </c>
      <c r="E48" s="38" t="s">
        <v>82</v>
      </c>
      <c r="F48" s="240"/>
      <c r="G48" s="240"/>
      <c r="H48" s="240"/>
      <c r="I48" s="240"/>
      <c r="J48" s="240"/>
      <c r="K48" s="91"/>
    </row>
    <row r="49" spans="1:11" ht="57" customHeight="1" x14ac:dyDescent="0.25">
      <c r="A49" s="245"/>
      <c r="B49" s="241"/>
      <c r="C49" s="241"/>
      <c r="D49" s="38" t="s">
        <v>32</v>
      </c>
      <c r="E49" s="38" t="s">
        <v>83</v>
      </c>
      <c r="F49" s="241"/>
      <c r="G49" s="241"/>
      <c r="H49" s="241"/>
      <c r="I49" s="241"/>
      <c r="J49" s="241"/>
      <c r="K49" s="91"/>
    </row>
    <row r="50" spans="1:11" ht="140.25" customHeight="1" x14ac:dyDescent="0.25">
      <c r="A50" s="38" t="s">
        <v>90</v>
      </c>
      <c r="B50" s="38" t="s">
        <v>91</v>
      </c>
      <c r="C50" s="38" t="s">
        <v>24</v>
      </c>
      <c r="D50" s="38" t="s">
        <v>92</v>
      </c>
      <c r="E50" s="38" t="s">
        <v>93</v>
      </c>
      <c r="F50" s="38" t="s">
        <v>79</v>
      </c>
      <c r="G50" s="39">
        <v>10</v>
      </c>
      <c r="H50" s="38" t="s">
        <v>126</v>
      </c>
      <c r="I50" s="92"/>
      <c r="J50" s="40"/>
      <c r="K50" s="91"/>
    </row>
    <row r="51" spans="1:11" ht="138" customHeight="1" x14ac:dyDescent="0.25">
      <c r="A51" s="38" t="s">
        <v>95</v>
      </c>
      <c r="B51" s="55" t="s">
        <v>96</v>
      </c>
      <c r="C51" s="38" t="s">
        <v>24</v>
      </c>
      <c r="D51" s="38" t="s">
        <v>92</v>
      </c>
      <c r="E51" s="39">
        <v>60</v>
      </c>
      <c r="F51" s="38" t="s">
        <v>79</v>
      </c>
      <c r="G51" s="39">
        <v>10</v>
      </c>
      <c r="H51" s="38" t="s">
        <v>97</v>
      </c>
      <c r="I51" s="40"/>
      <c r="J51" s="40"/>
      <c r="K51" s="91"/>
    </row>
    <row r="52" spans="1:11" ht="217.5" customHeight="1" x14ac:dyDescent="0.25">
      <c r="A52" s="38" t="s">
        <v>144</v>
      </c>
      <c r="B52" s="38" t="s">
        <v>98</v>
      </c>
      <c r="C52" s="38" t="s">
        <v>99</v>
      </c>
      <c r="D52" s="38" t="s">
        <v>100</v>
      </c>
      <c r="E52" s="38" t="s">
        <v>101</v>
      </c>
      <c r="F52" s="38" t="s">
        <v>102</v>
      </c>
      <c r="G52" s="39">
        <v>3</v>
      </c>
      <c r="H52" s="38" t="s">
        <v>127</v>
      </c>
      <c r="I52" s="40"/>
      <c r="J52" s="40"/>
      <c r="K52" s="91"/>
    </row>
    <row r="53" spans="1:11" ht="135" customHeight="1" x14ac:dyDescent="0.25">
      <c r="A53" s="38" t="s">
        <v>146</v>
      </c>
      <c r="B53" s="38" t="s">
        <v>104</v>
      </c>
      <c r="C53" s="38" t="s">
        <v>74</v>
      </c>
      <c r="D53" s="38" t="s">
        <v>100</v>
      </c>
      <c r="E53" s="58">
        <v>1</v>
      </c>
      <c r="F53" s="38" t="s">
        <v>79</v>
      </c>
      <c r="G53" s="39">
        <v>2</v>
      </c>
      <c r="H53" s="38" t="s">
        <v>105</v>
      </c>
      <c r="I53" s="40"/>
      <c r="J53" s="40"/>
      <c r="K53" s="91"/>
    </row>
    <row r="54" spans="1:11" ht="75" customHeight="1" x14ac:dyDescent="0.25">
      <c r="A54" s="38" t="s">
        <v>147</v>
      </c>
      <c r="B54" s="38" t="s">
        <v>106</v>
      </c>
      <c r="C54" s="38" t="s">
        <v>107</v>
      </c>
      <c r="D54" s="38" t="s">
        <v>92</v>
      </c>
      <c r="E54" s="58">
        <v>1</v>
      </c>
      <c r="F54" s="38" t="s">
        <v>79</v>
      </c>
      <c r="G54" s="39">
        <v>5</v>
      </c>
      <c r="H54" s="38" t="s">
        <v>105</v>
      </c>
      <c r="I54" s="40"/>
      <c r="J54" s="40"/>
      <c r="K54" s="91"/>
    </row>
    <row r="55" spans="1:11" ht="120" customHeight="1" x14ac:dyDescent="0.25">
      <c r="A55" s="39">
        <v>9</v>
      </c>
      <c r="B55" s="38" t="s">
        <v>108</v>
      </c>
      <c r="C55" s="38" t="s">
        <v>109</v>
      </c>
      <c r="D55" s="38" t="s">
        <v>92</v>
      </c>
      <c r="E55" s="38" t="s">
        <v>110</v>
      </c>
      <c r="F55" s="38" t="s">
        <v>111</v>
      </c>
      <c r="G55" s="39">
        <v>5</v>
      </c>
      <c r="H55" s="38" t="s">
        <v>128</v>
      </c>
      <c r="I55" s="40"/>
      <c r="J55" s="40"/>
      <c r="K55" s="91"/>
    </row>
    <row r="56" spans="1:11" ht="14.45" customHeight="1" x14ac:dyDescent="0.25">
      <c r="A56" s="105"/>
      <c r="B56" s="18" t="s">
        <v>113</v>
      </c>
      <c r="C56" s="54"/>
      <c r="D56" s="54"/>
      <c r="E56" s="54"/>
      <c r="F56" s="54"/>
      <c r="G56" s="97">
        <f>G4+G36+G37+G50+G51+G52+G53+G54+G55</f>
        <v>100</v>
      </c>
      <c r="H56" s="54"/>
      <c r="I56" s="54"/>
      <c r="J56" s="106">
        <f>J6+J10+J15+J19+J23+J28+J32+J36+J38+J42+J46+J50+J51+J52+J53+J54+J55</f>
        <v>0</v>
      </c>
      <c r="K56" s="91"/>
    </row>
    <row r="57" spans="1:11" ht="13.5" customHeight="1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90"/>
    </row>
    <row r="58" spans="1:11" ht="30" customHeight="1" x14ac:dyDescent="0.25">
      <c r="A58" s="36"/>
      <c r="B58" s="70" t="s">
        <v>114</v>
      </c>
      <c r="C58" s="36"/>
      <c r="D58" s="36"/>
      <c r="E58" s="36"/>
      <c r="F58" s="36"/>
      <c r="G58" s="36"/>
      <c r="H58" s="36"/>
      <c r="I58" s="36"/>
      <c r="J58" s="36"/>
      <c r="K58" s="90"/>
    </row>
  </sheetData>
  <mergeCells count="77">
    <mergeCell ref="C32:C35"/>
    <mergeCell ref="G32:G35"/>
    <mergeCell ref="A2:J2"/>
    <mergeCell ref="G15:G18"/>
    <mergeCell ref="G23:G26"/>
    <mergeCell ref="A28:A31"/>
    <mergeCell ref="B28:B31"/>
    <mergeCell ref="C28:C31"/>
    <mergeCell ref="G28:G31"/>
    <mergeCell ref="B4:C4"/>
    <mergeCell ref="B5:C5"/>
    <mergeCell ref="F5:F35"/>
    <mergeCell ref="A6:A9"/>
    <mergeCell ref="B6:B9"/>
    <mergeCell ref="C6:C9"/>
    <mergeCell ref="B14:C14"/>
    <mergeCell ref="A15:A18"/>
    <mergeCell ref="B15:B18"/>
    <mergeCell ref="B27:C27"/>
    <mergeCell ref="A32:A35"/>
    <mergeCell ref="G6:G9"/>
    <mergeCell ref="H6:H9"/>
    <mergeCell ref="I6:I9"/>
    <mergeCell ref="H15:H18"/>
    <mergeCell ref="I15:I18"/>
    <mergeCell ref="H23:H26"/>
    <mergeCell ref="I23:I26"/>
    <mergeCell ref="H28:H31"/>
    <mergeCell ref="I28:I31"/>
    <mergeCell ref="C15:C18"/>
    <mergeCell ref="A23:A26"/>
    <mergeCell ref="B23:B26"/>
    <mergeCell ref="C23:C26"/>
    <mergeCell ref="B32:B35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J28:J31"/>
    <mergeCell ref="H32:H35"/>
    <mergeCell ref="I32:I35"/>
    <mergeCell ref="J32:J35"/>
    <mergeCell ref="I38:I41"/>
    <mergeCell ref="J38:J41"/>
    <mergeCell ref="H38:H41"/>
    <mergeCell ref="H46:H49"/>
    <mergeCell ref="I46:I49"/>
    <mergeCell ref="J46:J49"/>
    <mergeCell ref="I42:I45"/>
    <mergeCell ref="J42:J45"/>
    <mergeCell ref="H42:H45"/>
    <mergeCell ref="A46:A49"/>
    <mergeCell ref="B46:B49"/>
    <mergeCell ref="C46:C49"/>
    <mergeCell ref="F38:F49"/>
    <mergeCell ref="G46:G49"/>
    <mergeCell ref="A38:A41"/>
    <mergeCell ref="B38:B41"/>
    <mergeCell ref="C38:C41"/>
    <mergeCell ref="G38:G41"/>
    <mergeCell ref="A42:A45"/>
    <mergeCell ref="B42:B45"/>
    <mergeCell ref="C42:C45"/>
    <mergeCell ref="G42:G45"/>
  </mergeCells>
  <pageMargins left="0.11811000000000001" right="0.11811000000000001" top="0.35433100000000001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workbookViewId="0"/>
  </sheetViews>
  <sheetFormatPr defaultColWidth="8.85546875" defaultRowHeight="15" customHeight="1" x14ac:dyDescent="0.25"/>
  <cols>
    <col min="1" max="1" width="6" style="141" customWidth="1"/>
    <col min="2" max="2" width="27.7109375" style="141" customWidth="1"/>
    <col min="3" max="3" width="11.42578125" style="141" customWidth="1"/>
    <col min="4" max="4" width="23.85546875" style="141" customWidth="1"/>
    <col min="5" max="5" width="10.7109375" style="141" customWidth="1"/>
    <col min="6" max="6" width="20.42578125" style="141" customWidth="1"/>
    <col min="7" max="7" width="11" style="141" customWidth="1"/>
    <col min="8" max="8" width="37.85546875" style="141" customWidth="1"/>
    <col min="9" max="9" width="7.7109375" style="141" customWidth="1"/>
    <col min="10" max="10" width="41.42578125" style="141" customWidth="1"/>
    <col min="11" max="11" width="8.85546875" style="141" customWidth="1"/>
    <col min="12" max="16384" width="8.85546875" style="141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257</v>
      </c>
    </row>
    <row r="2" spans="1:10" ht="31.5" customHeight="1" x14ac:dyDescent="0.25">
      <c r="A2" s="280" t="s">
        <v>258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56.2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ht="30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G5+G14+G27+G32</f>
        <v>40</v>
      </c>
      <c r="H4" s="11"/>
      <c r="I4" s="40"/>
      <c r="J4" s="40"/>
    </row>
    <row r="5" spans="1:10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10</v>
      </c>
      <c r="H5" s="11"/>
      <c r="I5" s="40"/>
      <c r="J5" s="40"/>
    </row>
    <row r="6" spans="1:10" ht="27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27</v>
      </c>
      <c r="I6" s="239"/>
      <c r="J6" s="239"/>
    </row>
    <row r="7" spans="1:10" ht="27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40"/>
      <c r="J7" s="240"/>
    </row>
    <row r="8" spans="1:10" ht="25.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40"/>
      <c r="J8" s="240"/>
    </row>
    <row r="9" spans="1:10" ht="27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41"/>
      <c r="J9" s="241"/>
    </row>
    <row r="10" spans="1:10" ht="24.7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39"/>
      <c r="J10" s="239"/>
    </row>
    <row r="11" spans="1:10" ht="20.2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40"/>
      <c r="J11" s="240"/>
    </row>
    <row r="12" spans="1:10" ht="30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40"/>
      <c r="J12" s="240"/>
    </row>
    <row r="13" spans="1:10" ht="41.2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41"/>
      <c r="J13" s="241"/>
    </row>
    <row r="14" spans="1:10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</row>
    <row r="15" spans="1:10" ht="27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152</v>
      </c>
      <c r="I15" s="283"/>
      <c r="J15" s="239"/>
    </row>
    <row r="16" spans="1:10" ht="30.7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40"/>
    </row>
    <row r="17" spans="1:10" ht="35.2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40"/>
    </row>
    <row r="18" spans="1:10" ht="33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41"/>
    </row>
    <row r="19" spans="1:10" ht="32.2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9"/>
      <c r="J19" s="239"/>
    </row>
    <row r="20" spans="1:10" ht="29.2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40"/>
      <c r="J20" s="240"/>
    </row>
    <row r="21" spans="1:10" ht="36.7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40"/>
      <c r="J21" s="240"/>
    </row>
    <row r="22" spans="1:10" ht="48.7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41"/>
      <c r="J22" s="241"/>
    </row>
    <row r="23" spans="1:10" ht="21.7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39"/>
    </row>
    <row r="24" spans="1:10" ht="26.2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40"/>
    </row>
    <row r="25" spans="1:10" ht="36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40"/>
    </row>
    <row r="26" spans="1:10" ht="54.7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41"/>
    </row>
    <row r="27" spans="1:10" ht="14.4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</f>
        <v>5</v>
      </c>
      <c r="H27" s="11"/>
      <c r="I27" s="11"/>
      <c r="J27" s="11"/>
    </row>
    <row r="28" spans="1:10" ht="30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39"/>
      <c r="J28" s="239"/>
    </row>
    <row r="29" spans="1:10" ht="36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40"/>
      <c r="J29" s="240"/>
    </row>
    <row r="30" spans="1:10" ht="30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40"/>
      <c r="J30" s="240"/>
    </row>
    <row r="31" spans="1:10" ht="28.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41"/>
      <c r="J31" s="241"/>
    </row>
    <row r="32" spans="1:10" ht="27.75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11"/>
      <c r="I32" s="11"/>
      <c r="J32" s="11"/>
    </row>
    <row r="33" spans="1:10" ht="30.75" customHeight="1" x14ac:dyDescent="0.25">
      <c r="A33" s="246" t="s">
        <v>59</v>
      </c>
      <c r="B33" s="246" t="s">
        <v>60</v>
      </c>
      <c r="C33" s="246" t="s">
        <v>24</v>
      </c>
      <c r="D33" s="38" t="s">
        <v>25</v>
      </c>
      <c r="E33" s="38" t="s">
        <v>26</v>
      </c>
      <c r="F33" s="240"/>
      <c r="G33" s="248">
        <v>5</v>
      </c>
      <c r="H33" s="246" t="s">
        <v>61</v>
      </c>
      <c r="I33" s="239"/>
      <c r="J33" s="239"/>
    </row>
    <row r="34" spans="1:10" ht="24" customHeight="1" x14ac:dyDescent="0.25">
      <c r="A34" s="246"/>
      <c r="B34" s="247"/>
      <c r="C34" s="247"/>
      <c r="D34" s="38" t="s">
        <v>28</v>
      </c>
      <c r="E34" s="38" t="s">
        <v>29</v>
      </c>
      <c r="F34" s="240"/>
      <c r="G34" s="247"/>
      <c r="H34" s="247"/>
      <c r="I34" s="240"/>
      <c r="J34" s="240"/>
    </row>
    <row r="35" spans="1:10" ht="19.5" customHeight="1" x14ac:dyDescent="0.25">
      <c r="A35" s="246"/>
      <c r="B35" s="247"/>
      <c r="C35" s="247"/>
      <c r="D35" s="38" t="s">
        <v>30</v>
      </c>
      <c r="E35" s="38" t="s">
        <v>31</v>
      </c>
      <c r="F35" s="240"/>
      <c r="G35" s="247"/>
      <c r="H35" s="247"/>
      <c r="I35" s="240"/>
      <c r="J35" s="240"/>
    </row>
    <row r="36" spans="1:10" ht="23.25" customHeight="1" x14ac:dyDescent="0.25">
      <c r="A36" s="246"/>
      <c r="B36" s="247"/>
      <c r="C36" s="247"/>
      <c r="D36" s="38" t="s">
        <v>32</v>
      </c>
      <c r="E36" s="38" t="s">
        <v>33</v>
      </c>
      <c r="F36" s="240"/>
      <c r="G36" s="247"/>
      <c r="H36" s="247"/>
      <c r="I36" s="241"/>
      <c r="J36" s="241"/>
    </row>
    <row r="37" spans="1:10" ht="31.5" customHeight="1" x14ac:dyDescent="0.25">
      <c r="A37" s="243" t="s">
        <v>62</v>
      </c>
      <c r="B37" s="246" t="s">
        <v>63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83"/>
      <c r="J37" s="239"/>
    </row>
    <row r="38" spans="1:10" ht="31.5" customHeight="1" x14ac:dyDescent="0.25">
      <c r="A38" s="244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84"/>
      <c r="J38" s="240"/>
    </row>
    <row r="39" spans="1:10" ht="27" customHeight="1" x14ac:dyDescent="0.25">
      <c r="A39" s="244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84"/>
      <c r="J39" s="240"/>
    </row>
    <row r="40" spans="1:10" ht="23.25" customHeight="1" x14ac:dyDescent="0.25">
      <c r="A40" s="245"/>
      <c r="B40" s="247"/>
      <c r="C40" s="247"/>
      <c r="D40" s="38" t="s">
        <v>32</v>
      </c>
      <c r="E40" s="38" t="s">
        <v>33</v>
      </c>
      <c r="F40" s="241"/>
      <c r="G40" s="247"/>
      <c r="H40" s="247"/>
      <c r="I40" s="285"/>
      <c r="J40" s="241"/>
    </row>
    <row r="41" spans="1:10" ht="10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10</v>
      </c>
      <c r="H41" s="38" t="s">
        <v>175</v>
      </c>
      <c r="I41" s="40"/>
      <c r="J41" s="40"/>
    </row>
    <row r="42" spans="1:10" ht="60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1"/>
      <c r="G42" s="39">
        <f>G43+G47+G51</f>
        <v>15</v>
      </c>
      <c r="H42" s="95"/>
      <c r="I42" s="11"/>
      <c r="J42" s="11"/>
    </row>
    <row r="43" spans="1:10" ht="15" customHeight="1" x14ac:dyDescent="0.25">
      <c r="A43" s="243" t="s">
        <v>76</v>
      </c>
      <c r="B43" s="243" t="s">
        <v>139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283"/>
      <c r="J43" s="239"/>
    </row>
    <row r="44" spans="1:10" ht="37.5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284"/>
      <c r="J44" s="240"/>
    </row>
    <row r="45" spans="1:10" ht="44.25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284"/>
      <c r="J45" s="240"/>
    </row>
    <row r="46" spans="1:10" ht="69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285"/>
      <c r="J46" s="241"/>
    </row>
    <row r="47" spans="1:10" ht="33.75" customHeight="1" x14ac:dyDescent="0.25">
      <c r="A47" s="243" t="s">
        <v>84</v>
      </c>
      <c r="B47" s="243" t="s">
        <v>85</v>
      </c>
      <c r="C47" s="243" t="s">
        <v>74</v>
      </c>
      <c r="D47" s="38" t="s">
        <v>25</v>
      </c>
      <c r="E47" s="38" t="s">
        <v>78</v>
      </c>
      <c r="F47" s="240"/>
      <c r="G47" s="251">
        <v>5</v>
      </c>
      <c r="H47" s="246" t="s">
        <v>125</v>
      </c>
      <c r="I47" s="283"/>
      <c r="J47" s="239"/>
    </row>
    <row r="48" spans="1:10" ht="24.7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84"/>
      <c r="J48" s="240"/>
    </row>
    <row r="49" spans="1:10" ht="28.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84"/>
      <c r="J49" s="240"/>
    </row>
    <row r="50" spans="1:10" ht="73.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85"/>
      <c r="J50" s="241"/>
    </row>
    <row r="51" spans="1:10" ht="43.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83"/>
      <c r="J51" s="239"/>
    </row>
    <row r="52" spans="1:10" ht="50.2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84"/>
      <c r="J52" s="240"/>
    </row>
    <row r="53" spans="1:10" ht="44.2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84"/>
      <c r="J53" s="240"/>
    </row>
    <row r="54" spans="1:10" ht="48.7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85"/>
      <c r="J54" s="241"/>
    </row>
    <row r="55" spans="1:10" ht="105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40"/>
      <c r="J55" s="40"/>
    </row>
    <row r="56" spans="1:10" ht="105" customHeight="1" x14ac:dyDescent="0.25">
      <c r="A56" s="38" t="s">
        <v>95</v>
      </c>
      <c r="B56" s="55" t="s">
        <v>96</v>
      </c>
      <c r="C56" s="38" t="s">
        <v>24</v>
      </c>
      <c r="D56" s="38" t="s">
        <v>92</v>
      </c>
      <c r="E56" s="39">
        <v>60</v>
      </c>
      <c r="F56" s="38" t="s">
        <v>79</v>
      </c>
      <c r="G56" s="39">
        <v>10</v>
      </c>
      <c r="H56" s="38" t="s">
        <v>97</v>
      </c>
      <c r="I56" s="40"/>
      <c r="J56" s="40"/>
    </row>
    <row r="57" spans="1:10" ht="174" customHeight="1" x14ac:dyDescent="0.25">
      <c r="A57" s="38" t="s">
        <v>144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40"/>
      <c r="J57" s="40"/>
    </row>
    <row r="58" spans="1:10" ht="120" customHeight="1" x14ac:dyDescent="0.25">
      <c r="A58" s="38" t="s">
        <v>146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40"/>
      <c r="J58" s="40"/>
    </row>
    <row r="59" spans="1:10" ht="60" customHeight="1" x14ac:dyDescent="0.25">
      <c r="A59" s="38" t="s">
        <v>147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40"/>
      <c r="J59" s="40"/>
    </row>
    <row r="60" spans="1:10" ht="120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40"/>
      <c r="J60" s="40"/>
    </row>
    <row r="61" spans="1:10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G56+G55+G42+G41+G4+G57+G58+G59+G60</f>
        <v>100</v>
      </c>
      <c r="H61" s="54"/>
      <c r="I61" s="54"/>
      <c r="J61" s="106">
        <f>J6+J10+J15+J19+J23+J28+J33+J37+J51+J41+J43+J47+J55+J56+J57+J58+J59+J60</f>
        <v>0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00000000001" right="0.11811000000000001" top="0.35433100000000001" bottom="0.82677199999999995" header="0.31496099999999999" footer="0.31496099999999999"/>
  <pageSetup orientation="portrait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/>
  </sheetViews>
  <sheetFormatPr defaultColWidth="8.85546875" defaultRowHeight="15" customHeight="1" x14ac:dyDescent="0.25"/>
  <cols>
    <col min="1" max="1" width="7.140625" style="142" customWidth="1"/>
    <col min="2" max="2" width="26.7109375" style="142" customWidth="1"/>
    <col min="3" max="3" width="11.85546875" style="142" customWidth="1"/>
    <col min="4" max="4" width="23.140625" style="142" customWidth="1"/>
    <col min="5" max="5" width="11.7109375" style="142" customWidth="1"/>
    <col min="6" max="6" width="19.42578125" style="142" customWidth="1"/>
    <col min="7" max="7" width="12" style="142" customWidth="1"/>
    <col min="8" max="8" width="34.42578125" style="142" customWidth="1"/>
    <col min="9" max="9" width="7.7109375" style="142" customWidth="1"/>
    <col min="10" max="10" width="36.42578125" style="142" customWidth="1"/>
    <col min="11" max="11" width="8.85546875" style="142" customWidth="1"/>
    <col min="12" max="16384" width="8.85546875" style="142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260</v>
      </c>
    </row>
    <row r="2" spans="1:10" ht="32.25" customHeight="1" x14ac:dyDescent="0.25">
      <c r="A2" s="280" t="s">
        <v>261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ht="33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G5+G14+G27+G32</f>
        <v>40</v>
      </c>
      <c r="H4" s="11"/>
      <c r="I4" s="40"/>
      <c r="J4" s="40"/>
    </row>
    <row r="5" spans="1:10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10</v>
      </c>
      <c r="H5" s="11"/>
      <c r="I5" s="40"/>
      <c r="J5" s="40"/>
    </row>
    <row r="6" spans="1:10" ht="27.7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262</v>
      </c>
      <c r="I6" s="239"/>
      <c r="J6" s="239"/>
    </row>
    <row r="7" spans="1:10" ht="37.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40"/>
      <c r="J7" s="240"/>
    </row>
    <row r="8" spans="1:10" ht="27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40"/>
      <c r="J8" s="240"/>
    </row>
    <row r="9" spans="1:10" ht="14.4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41"/>
      <c r="J9" s="241"/>
    </row>
    <row r="10" spans="1:10" ht="34.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39"/>
      <c r="J10" s="239"/>
    </row>
    <row r="11" spans="1:10" ht="36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40"/>
      <c r="J11" s="240"/>
    </row>
    <row r="12" spans="1:10" ht="23.2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40"/>
      <c r="J12" s="240"/>
    </row>
    <row r="13" spans="1:10" ht="33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41"/>
      <c r="J13" s="241"/>
    </row>
    <row r="14" spans="1:10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</row>
    <row r="15" spans="1:10" ht="44.2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152</v>
      </c>
      <c r="I15" s="283"/>
      <c r="J15" s="239"/>
    </row>
    <row r="16" spans="1:10" ht="41.2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40"/>
    </row>
    <row r="17" spans="1:10" ht="33.7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40"/>
    </row>
    <row r="18" spans="1:10" ht="24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41"/>
    </row>
    <row r="19" spans="1:10" ht="36.7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9"/>
      <c r="J19" s="239"/>
    </row>
    <row r="20" spans="1:10" ht="33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40"/>
      <c r="J20" s="240"/>
    </row>
    <row r="21" spans="1:10" ht="43.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40"/>
      <c r="J21" s="240"/>
    </row>
    <row r="22" spans="1:10" ht="40.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41"/>
      <c r="J22" s="241"/>
    </row>
    <row r="23" spans="1:10" ht="33.7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83"/>
      <c r="J23" s="239"/>
    </row>
    <row r="24" spans="1:10" ht="37.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84"/>
      <c r="J24" s="240"/>
    </row>
    <row r="25" spans="1:10" ht="33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84"/>
      <c r="J25" s="240"/>
    </row>
    <row r="26" spans="1:10" ht="53.2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85"/>
      <c r="J26" s="241"/>
    </row>
    <row r="27" spans="1:10" ht="14.45" customHeight="1" x14ac:dyDescent="0.25">
      <c r="A27" s="38" t="s">
        <v>52</v>
      </c>
      <c r="B27" s="228" t="s">
        <v>242</v>
      </c>
      <c r="C27" s="229"/>
      <c r="D27" s="40"/>
      <c r="E27" s="40"/>
      <c r="F27" s="240"/>
      <c r="G27" s="39">
        <f>G28</f>
        <v>5</v>
      </c>
      <c r="H27" s="11"/>
      <c r="I27" s="11"/>
      <c r="J27" s="11"/>
    </row>
    <row r="28" spans="1:10" ht="29.2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39"/>
      <c r="J28" s="239"/>
    </row>
    <row r="29" spans="1:10" ht="30.7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40"/>
      <c r="J29" s="240"/>
    </row>
    <row r="30" spans="1:10" ht="24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40"/>
      <c r="J30" s="240"/>
    </row>
    <row r="31" spans="1:10" ht="33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41"/>
      <c r="J31" s="241"/>
    </row>
    <row r="32" spans="1:10" ht="35.25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11"/>
      <c r="I32" s="11"/>
      <c r="J32" s="11"/>
    </row>
    <row r="33" spans="1:10" ht="36.75" customHeight="1" x14ac:dyDescent="0.25">
      <c r="A33" s="246" t="s">
        <v>59</v>
      </c>
      <c r="B33" s="246" t="s">
        <v>60</v>
      </c>
      <c r="C33" s="246" t="s">
        <v>24</v>
      </c>
      <c r="D33" s="38" t="s">
        <v>25</v>
      </c>
      <c r="E33" s="38" t="s">
        <v>26</v>
      </c>
      <c r="F33" s="240"/>
      <c r="G33" s="248">
        <v>5</v>
      </c>
      <c r="H33" s="246" t="s">
        <v>61</v>
      </c>
      <c r="I33" s="239"/>
      <c r="J33" s="239"/>
    </row>
    <row r="34" spans="1:10" ht="28.5" customHeight="1" x14ac:dyDescent="0.25">
      <c r="A34" s="246"/>
      <c r="B34" s="247"/>
      <c r="C34" s="247"/>
      <c r="D34" s="38" t="s">
        <v>28</v>
      </c>
      <c r="E34" s="38" t="s">
        <v>29</v>
      </c>
      <c r="F34" s="240"/>
      <c r="G34" s="247"/>
      <c r="H34" s="247"/>
      <c r="I34" s="240"/>
      <c r="J34" s="240"/>
    </row>
    <row r="35" spans="1:10" ht="26.25" customHeight="1" x14ac:dyDescent="0.25">
      <c r="A35" s="246"/>
      <c r="B35" s="247"/>
      <c r="C35" s="247"/>
      <c r="D35" s="38" t="s">
        <v>30</v>
      </c>
      <c r="E35" s="38" t="s">
        <v>31</v>
      </c>
      <c r="F35" s="240"/>
      <c r="G35" s="247"/>
      <c r="H35" s="247"/>
      <c r="I35" s="240"/>
      <c r="J35" s="240"/>
    </row>
    <row r="36" spans="1:10" ht="27" customHeight="1" x14ac:dyDescent="0.25">
      <c r="A36" s="246"/>
      <c r="B36" s="247"/>
      <c r="C36" s="247"/>
      <c r="D36" s="38" t="s">
        <v>32</v>
      </c>
      <c r="E36" s="38" t="s">
        <v>33</v>
      </c>
      <c r="F36" s="240"/>
      <c r="G36" s="247"/>
      <c r="H36" s="247"/>
      <c r="I36" s="241"/>
      <c r="J36" s="241"/>
    </row>
    <row r="37" spans="1:10" ht="27.75" customHeight="1" x14ac:dyDescent="0.25">
      <c r="A37" s="243" t="s">
        <v>62</v>
      </c>
      <c r="B37" s="246" t="s">
        <v>63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39"/>
      <c r="J37" s="239"/>
    </row>
    <row r="38" spans="1:10" ht="33.75" customHeight="1" x14ac:dyDescent="0.25">
      <c r="A38" s="244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40"/>
      <c r="J38" s="240"/>
    </row>
    <row r="39" spans="1:10" ht="21" customHeight="1" x14ac:dyDescent="0.25">
      <c r="A39" s="244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40"/>
      <c r="J39" s="240"/>
    </row>
    <row r="40" spans="1:10" ht="25.5" customHeight="1" x14ac:dyDescent="0.25">
      <c r="A40" s="245"/>
      <c r="B40" s="247"/>
      <c r="C40" s="247"/>
      <c r="D40" s="38" t="s">
        <v>32</v>
      </c>
      <c r="E40" s="38" t="s">
        <v>33</v>
      </c>
      <c r="F40" s="241"/>
      <c r="G40" s="247"/>
      <c r="H40" s="247"/>
      <c r="I40" s="241"/>
      <c r="J40" s="241"/>
    </row>
    <row r="41" spans="1:10" ht="7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11</v>
      </c>
      <c r="H41" s="38" t="s">
        <v>175</v>
      </c>
      <c r="I41" s="40"/>
      <c r="J41" s="40"/>
    </row>
    <row r="42" spans="1:10" ht="60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1"/>
      <c r="G42" s="39">
        <f>G43+G47+G51</f>
        <v>15</v>
      </c>
      <c r="H42" s="95"/>
      <c r="I42" s="11"/>
      <c r="J42" s="11"/>
    </row>
    <row r="43" spans="1:10" ht="25.5" customHeight="1" x14ac:dyDescent="0.25">
      <c r="A43" s="243" t="s">
        <v>76</v>
      </c>
      <c r="B43" s="243" t="s">
        <v>77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311"/>
      <c r="J43" s="239"/>
    </row>
    <row r="44" spans="1:10" ht="35.25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312"/>
      <c r="J44" s="240"/>
    </row>
    <row r="45" spans="1:10" ht="45.75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312"/>
      <c r="J45" s="240"/>
    </row>
    <row r="46" spans="1:10" ht="54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313"/>
      <c r="J46" s="241"/>
    </row>
    <row r="47" spans="1:10" ht="24.75" customHeight="1" x14ac:dyDescent="0.25">
      <c r="A47" s="243" t="s">
        <v>84</v>
      </c>
      <c r="B47" s="243" t="s">
        <v>85</v>
      </c>
      <c r="C47" s="243" t="s">
        <v>74</v>
      </c>
      <c r="D47" s="38" t="s">
        <v>25</v>
      </c>
      <c r="E47" s="38" t="s">
        <v>78</v>
      </c>
      <c r="F47" s="240"/>
      <c r="G47" s="251">
        <v>5</v>
      </c>
      <c r="H47" s="246" t="s">
        <v>125</v>
      </c>
      <c r="I47" s="239"/>
      <c r="J47" s="239"/>
    </row>
    <row r="48" spans="1:10" ht="43.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40"/>
      <c r="J48" s="240"/>
    </row>
    <row r="49" spans="1:10" ht="55.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40"/>
      <c r="J49" s="240"/>
    </row>
    <row r="50" spans="1:10" ht="45.7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41"/>
      <c r="J50" s="241"/>
    </row>
    <row r="51" spans="1:10" ht="49.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39"/>
      <c r="J51" s="239"/>
    </row>
    <row r="52" spans="1:10" ht="34.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40"/>
      <c r="J52" s="240"/>
    </row>
    <row r="53" spans="1:10" ht="48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40"/>
      <c r="J53" s="240"/>
    </row>
    <row r="54" spans="1:10" ht="55.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41"/>
      <c r="J54" s="241"/>
    </row>
    <row r="55" spans="1:10" ht="149.25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40"/>
      <c r="J55" s="40"/>
    </row>
    <row r="56" spans="1:10" ht="180" customHeight="1" x14ac:dyDescent="0.25">
      <c r="A56" s="38" t="s">
        <v>95</v>
      </c>
      <c r="B56" s="38" t="s">
        <v>141</v>
      </c>
      <c r="C56" s="38" t="s">
        <v>24</v>
      </c>
      <c r="D56" s="38" t="s">
        <v>92</v>
      </c>
      <c r="E56" s="38" t="s">
        <v>142</v>
      </c>
      <c r="F56" s="38" t="s">
        <v>79</v>
      </c>
      <c r="G56" s="39">
        <v>9</v>
      </c>
      <c r="H56" s="38" t="s">
        <v>143</v>
      </c>
      <c r="I56" s="40"/>
      <c r="J56" s="40"/>
    </row>
    <row r="57" spans="1:10" ht="195" customHeight="1" x14ac:dyDescent="0.25">
      <c r="A57" s="38" t="s">
        <v>144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40"/>
      <c r="J57" s="40"/>
    </row>
    <row r="58" spans="1:10" ht="120" customHeight="1" x14ac:dyDescent="0.25">
      <c r="A58" s="38" t="s">
        <v>146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40"/>
      <c r="J58" s="40"/>
    </row>
    <row r="59" spans="1:10" ht="75" customHeight="1" x14ac:dyDescent="0.25">
      <c r="A59" s="38" t="s">
        <v>147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40"/>
      <c r="J59" s="40"/>
    </row>
    <row r="60" spans="1:10" ht="135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40"/>
      <c r="J60" s="40"/>
    </row>
    <row r="61" spans="1:10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G56+G55+G42+G41+G4+G57+G58+G59+G60</f>
        <v>100</v>
      </c>
      <c r="H61" s="54"/>
      <c r="I61" s="54"/>
      <c r="J61" s="106">
        <f>J6+J10+J15+J19+J23+J28+J33+J37+J51+J41+J43+J47+J55+J56+J57+J58+J59+J60</f>
        <v>0</v>
      </c>
    </row>
    <row r="62" spans="1:10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ht="30" customHeight="1" x14ac:dyDescent="0.25">
      <c r="A63" s="36"/>
      <c r="B63" s="70" t="s">
        <v>114</v>
      </c>
      <c r="C63" s="36"/>
      <c r="D63" s="36"/>
      <c r="E63" s="36"/>
      <c r="F63" s="36"/>
      <c r="G63" s="36"/>
      <c r="H63" s="36"/>
      <c r="I63" s="36"/>
      <c r="J63" s="36"/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7:I50"/>
    <mergeCell ref="J43:J46"/>
    <mergeCell ref="J47:J50"/>
    <mergeCell ref="H43:H46"/>
    <mergeCell ref="H47:H50"/>
    <mergeCell ref="I43:I46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43307099999999998" right="0.43307099999999998" top="0.35433100000000001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/>
  </sheetViews>
  <sheetFormatPr defaultColWidth="8.85546875" defaultRowHeight="15" customHeight="1" x14ac:dyDescent="0.25"/>
  <cols>
    <col min="1" max="1" width="5" style="143" customWidth="1"/>
    <col min="2" max="2" width="25.140625" style="143" customWidth="1"/>
    <col min="3" max="3" width="10.42578125" style="143" customWidth="1"/>
    <col min="4" max="4" width="23.42578125" style="143" customWidth="1"/>
    <col min="5" max="5" width="9.42578125" style="143" customWidth="1"/>
    <col min="6" max="6" width="18.140625" style="143" customWidth="1"/>
    <col min="7" max="7" width="10.42578125" style="143" customWidth="1"/>
    <col min="8" max="8" width="35.140625" style="143" customWidth="1"/>
    <col min="9" max="9" width="7.42578125" style="143" customWidth="1"/>
    <col min="10" max="10" width="37.42578125" style="143" customWidth="1"/>
    <col min="11" max="11" width="8.85546875" style="143" customWidth="1"/>
    <col min="12" max="16384" width="8.85546875" style="143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264</v>
      </c>
    </row>
    <row r="2" spans="1:10" ht="29.25" customHeight="1" x14ac:dyDescent="0.25">
      <c r="A2" s="280" t="s">
        <v>265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54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ht="30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G5+G14+G27+G32</f>
        <v>40</v>
      </c>
      <c r="H4" s="11"/>
      <c r="I4" s="40"/>
      <c r="J4" s="40"/>
    </row>
    <row r="5" spans="1:10" ht="14.4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10</v>
      </c>
      <c r="H5" s="11"/>
      <c r="I5" s="40"/>
      <c r="J5" s="40"/>
    </row>
    <row r="6" spans="1:10" ht="35.2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3" t="s">
        <v>262</v>
      </c>
      <c r="I6" s="283"/>
      <c r="J6" s="239"/>
    </row>
    <row r="7" spans="1:10" ht="33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40"/>
    </row>
    <row r="8" spans="1:10" ht="33.7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40"/>
    </row>
    <row r="9" spans="1:10" ht="17.2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41"/>
    </row>
    <row r="10" spans="1:10" ht="24.7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36"/>
      <c r="J10" s="239"/>
    </row>
    <row r="11" spans="1:10" ht="36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37"/>
      <c r="J11" s="240"/>
    </row>
    <row r="12" spans="1:10" ht="34.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37"/>
      <c r="J12" s="240"/>
    </row>
    <row r="13" spans="1:10" ht="39.7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38"/>
      <c r="J13" s="241"/>
    </row>
    <row r="14" spans="1:10" ht="14.4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</row>
    <row r="15" spans="1:10" ht="26.2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266</v>
      </c>
      <c r="I15" s="283"/>
      <c r="J15" s="239"/>
    </row>
    <row r="16" spans="1:10" ht="30.7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84"/>
      <c r="J16" s="240"/>
    </row>
    <row r="17" spans="1:10" ht="31.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84"/>
      <c r="J17" s="240"/>
    </row>
    <row r="18" spans="1:10" ht="45.7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85"/>
      <c r="J18" s="241"/>
    </row>
    <row r="19" spans="1:10" ht="54.7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6"/>
      <c r="J19" s="239"/>
    </row>
    <row r="20" spans="1:10" ht="33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37"/>
      <c r="J20" s="240"/>
    </row>
    <row r="21" spans="1:10" ht="36.7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37"/>
      <c r="J21" s="240"/>
    </row>
    <row r="22" spans="1:10" ht="28.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38"/>
      <c r="J22" s="241"/>
    </row>
    <row r="23" spans="1:10" ht="37.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36"/>
      <c r="J23" s="239"/>
    </row>
    <row r="24" spans="1:10" ht="42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37"/>
      <c r="J24" s="240"/>
    </row>
    <row r="25" spans="1:10" ht="36.75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37"/>
      <c r="J25" s="240"/>
    </row>
    <row r="26" spans="1:10" ht="46.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38"/>
      <c r="J26" s="241"/>
    </row>
    <row r="27" spans="1:10" ht="14.45" customHeight="1" x14ac:dyDescent="0.25">
      <c r="A27" s="38" t="s">
        <v>52</v>
      </c>
      <c r="B27" s="228" t="s">
        <v>242</v>
      </c>
      <c r="C27" s="229"/>
      <c r="D27" s="40"/>
      <c r="E27" s="40"/>
      <c r="F27" s="240"/>
      <c r="G27" s="39">
        <f>G28</f>
        <v>5</v>
      </c>
      <c r="H27" s="11"/>
      <c r="I27" s="11"/>
      <c r="J27" s="11"/>
    </row>
    <row r="28" spans="1:10" ht="33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231</v>
      </c>
      <c r="I28" s="239"/>
      <c r="J28" s="239"/>
    </row>
    <row r="29" spans="1:10" ht="28.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40"/>
      <c r="J29" s="240"/>
    </row>
    <row r="30" spans="1:10" ht="28.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40"/>
      <c r="J30" s="240"/>
    </row>
    <row r="31" spans="1:10" ht="25.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41"/>
      <c r="J31" s="241"/>
    </row>
    <row r="32" spans="1:10" ht="28.5" customHeight="1" x14ac:dyDescent="0.25">
      <c r="A32" s="38" t="s">
        <v>57</v>
      </c>
      <c r="B32" s="228" t="s">
        <v>58</v>
      </c>
      <c r="C32" s="229"/>
      <c r="D32" s="40"/>
      <c r="E32" s="40"/>
      <c r="F32" s="240"/>
      <c r="G32" s="39">
        <f>G33+G37</f>
        <v>10</v>
      </c>
      <c r="H32" s="11"/>
      <c r="I32" s="11"/>
      <c r="J32" s="11"/>
    </row>
    <row r="33" spans="1:10" ht="20.25" customHeight="1" x14ac:dyDescent="0.25">
      <c r="A33" s="246" t="s">
        <v>59</v>
      </c>
      <c r="B33" s="246" t="s">
        <v>60</v>
      </c>
      <c r="C33" s="246" t="s">
        <v>24</v>
      </c>
      <c r="D33" s="38" t="s">
        <v>25</v>
      </c>
      <c r="E33" s="38" t="s">
        <v>26</v>
      </c>
      <c r="F33" s="240"/>
      <c r="G33" s="248">
        <v>5</v>
      </c>
      <c r="H33" s="246" t="s">
        <v>61</v>
      </c>
      <c r="I33" s="283"/>
      <c r="J33" s="239"/>
    </row>
    <row r="34" spans="1:10" ht="36.75" customHeight="1" x14ac:dyDescent="0.25">
      <c r="A34" s="246"/>
      <c r="B34" s="247"/>
      <c r="C34" s="247"/>
      <c r="D34" s="38" t="s">
        <v>28</v>
      </c>
      <c r="E34" s="38" t="s">
        <v>29</v>
      </c>
      <c r="F34" s="240"/>
      <c r="G34" s="247"/>
      <c r="H34" s="247"/>
      <c r="I34" s="284"/>
      <c r="J34" s="240"/>
    </row>
    <row r="35" spans="1:10" ht="23.25" customHeight="1" x14ac:dyDescent="0.25">
      <c r="A35" s="246"/>
      <c r="B35" s="247"/>
      <c r="C35" s="247"/>
      <c r="D35" s="38" t="s">
        <v>30</v>
      </c>
      <c r="E35" s="38" t="s">
        <v>31</v>
      </c>
      <c r="F35" s="240"/>
      <c r="G35" s="247"/>
      <c r="H35" s="247"/>
      <c r="I35" s="284"/>
      <c r="J35" s="240"/>
    </row>
    <row r="36" spans="1:10" ht="19.5" customHeight="1" x14ac:dyDescent="0.25">
      <c r="A36" s="246"/>
      <c r="B36" s="247"/>
      <c r="C36" s="247"/>
      <c r="D36" s="38" t="s">
        <v>32</v>
      </c>
      <c r="E36" s="38" t="s">
        <v>33</v>
      </c>
      <c r="F36" s="240"/>
      <c r="G36" s="247"/>
      <c r="H36" s="247"/>
      <c r="I36" s="285"/>
      <c r="J36" s="241"/>
    </row>
    <row r="37" spans="1:10" ht="18" customHeight="1" x14ac:dyDescent="0.25">
      <c r="A37" s="243" t="s">
        <v>62</v>
      </c>
      <c r="B37" s="246" t="s">
        <v>63</v>
      </c>
      <c r="C37" s="246" t="s">
        <v>24</v>
      </c>
      <c r="D37" s="38" t="s">
        <v>25</v>
      </c>
      <c r="E37" s="38" t="s">
        <v>26</v>
      </c>
      <c r="F37" s="240"/>
      <c r="G37" s="248">
        <v>5</v>
      </c>
      <c r="H37" s="246" t="s">
        <v>61</v>
      </c>
      <c r="I37" s="236"/>
      <c r="J37" s="239"/>
    </row>
    <row r="38" spans="1:10" ht="21.75" customHeight="1" x14ac:dyDescent="0.25">
      <c r="A38" s="244"/>
      <c r="B38" s="247"/>
      <c r="C38" s="247"/>
      <c r="D38" s="38" t="s">
        <v>28</v>
      </c>
      <c r="E38" s="38" t="s">
        <v>29</v>
      </c>
      <c r="F38" s="240"/>
      <c r="G38" s="247"/>
      <c r="H38" s="247"/>
      <c r="I38" s="237"/>
      <c r="J38" s="240"/>
    </row>
    <row r="39" spans="1:10" ht="25.5" customHeight="1" x14ac:dyDescent="0.25">
      <c r="A39" s="244"/>
      <c r="B39" s="247"/>
      <c r="C39" s="247"/>
      <c r="D39" s="38" t="s">
        <v>30</v>
      </c>
      <c r="E39" s="38" t="s">
        <v>31</v>
      </c>
      <c r="F39" s="240"/>
      <c r="G39" s="247"/>
      <c r="H39" s="247"/>
      <c r="I39" s="237"/>
      <c r="J39" s="240"/>
    </row>
    <row r="40" spans="1:10" ht="34.5" customHeight="1" x14ac:dyDescent="0.25">
      <c r="A40" s="245"/>
      <c r="B40" s="247"/>
      <c r="C40" s="247"/>
      <c r="D40" s="38" t="s">
        <v>32</v>
      </c>
      <c r="E40" s="38" t="s">
        <v>33</v>
      </c>
      <c r="F40" s="241"/>
      <c r="G40" s="247"/>
      <c r="H40" s="247"/>
      <c r="I40" s="238"/>
      <c r="J40" s="241"/>
    </row>
    <row r="41" spans="1:10" ht="105" customHeight="1" x14ac:dyDescent="0.25">
      <c r="A41" s="38" t="s">
        <v>65</v>
      </c>
      <c r="B41" s="38" t="s">
        <v>66</v>
      </c>
      <c r="C41" s="38" t="s">
        <v>67</v>
      </c>
      <c r="D41" s="38" t="s">
        <v>68</v>
      </c>
      <c r="E41" s="38" t="s">
        <v>69</v>
      </c>
      <c r="F41" s="38" t="s">
        <v>70</v>
      </c>
      <c r="G41" s="39">
        <v>11</v>
      </c>
      <c r="H41" s="38" t="s">
        <v>175</v>
      </c>
      <c r="I41" s="40"/>
      <c r="J41" s="40"/>
    </row>
    <row r="42" spans="1:10" ht="60" customHeight="1" x14ac:dyDescent="0.25">
      <c r="A42" s="38" t="s">
        <v>72</v>
      </c>
      <c r="B42" s="38" t="s">
        <v>73</v>
      </c>
      <c r="C42" s="38" t="s">
        <v>74</v>
      </c>
      <c r="D42" s="38" t="s">
        <v>75</v>
      </c>
      <c r="E42" s="40"/>
      <c r="F42" s="11"/>
      <c r="G42" s="39">
        <f>G43+G47+G51</f>
        <v>15</v>
      </c>
      <c r="H42" s="95"/>
      <c r="I42" s="11"/>
      <c r="J42" s="11"/>
    </row>
    <row r="43" spans="1:10" ht="15" customHeight="1" x14ac:dyDescent="0.25">
      <c r="A43" s="243" t="s">
        <v>76</v>
      </c>
      <c r="B43" s="243" t="s">
        <v>77</v>
      </c>
      <c r="C43" s="243" t="s">
        <v>74</v>
      </c>
      <c r="D43" s="38" t="s">
        <v>25</v>
      </c>
      <c r="E43" s="38" t="s">
        <v>78</v>
      </c>
      <c r="F43" s="243" t="s">
        <v>79</v>
      </c>
      <c r="G43" s="251">
        <v>5</v>
      </c>
      <c r="H43" s="246" t="s">
        <v>124</v>
      </c>
      <c r="I43" s="283"/>
      <c r="J43" s="239"/>
    </row>
    <row r="44" spans="1:10" ht="54" customHeight="1" x14ac:dyDescent="0.25">
      <c r="A44" s="244"/>
      <c r="B44" s="240"/>
      <c r="C44" s="240"/>
      <c r="D44" s="38" t="s">
        <v>28</v>
      </c>
      <c r="E44" s="38" t="s">
        <v>81</v>
      </c>
      <c r="F44" s="240"/>
      <c r="G44" s="240"/>
      <c r="H44" s="247"/>
      <c r="I44" s="284"/>
      <c r="J44" s="240"/>
    </row>
    <row r="45" spans="1:10" ht="41.25" customHeight="1" x14ac:dyDescent="0.25">
      <c r="A45" s="244"/>
      <c r="B45" s="240"/>
      <c r="C45" s="240"/>
      <c r="D45" s="38" t="s">
        <v>30</v>
      </c>
      <c r="E45" s="38" t="s">
        <v>82</v>
      </c>
      <c r="F45" s="240"/>
      <c r="G45" s="240"/>
      <c r="H45" s="247"/>
      <c r="I45" s="284"/>
      <c r="J45" s="240"/>
    </row>
    <row r="46" spans="1:10" ht="73.5" customHeight="1" x14ac:dyDescent="0.25">
      <c r="A46" s="245"/>
      <c r="B46" s="241"/>
      <c r="C46" s="241"/>
      <c r="D46" s="38" t="s">
        <v>32</v>
      </c>
      <c r="E46" s="38" t="s">
        <v>83</v>
      </c>
      <c r="F46" s="240"/>
      <c r="G46" s="241"/>
      <c r="H46" s="247"/>
      <c r="I46" s="285"/>
      <c r="J46" s="241"/>
    </row>
    <row r="47" spans="1:10" ht="15" customHeight="1" x14ac:dyDescent="0.25">
      <c r="A47" s="243" t="s">
        <v>84</v>
      </c>
      <c r="B47" s="243" t="s">
        <v>85</v>
      </c>
      <c r="C47" s="243" t="s">
        <v>74</v>
      </c>
      <c r="D47" s="38" t="s">
        <v>25</v>
      </c>
      <c r="E47" s="38" t="s">
        <v>78</v>
      </c>
      <c r="F47" s="240"/>
      <c r="G47" s="251">
        <v>5</v>
      </c>
      <c r="H47" s="246" t="s">
        <v>125</v>
      </c>
      <c r="I47" s="283"/>
      <c r="J47" s="239"/>
    </row>
    <row r="48" spans="1:10" ht="54.75" customHeight="1" x14ac:dyDescent="0.25">
      <c r="A48" s="244"/>
      <c r="B48" s="240"/>
      <c r="C48" s="240"/>
      <c r="D48" s="38" t="s">
        <v>28</v>
      </c>
      <c r="E48" s="38" t="s">
        <v>81</v>
      </c>
      <c r="F48" s="240"/>
      <c r="G48" s="240"/>
      <c r="H48" s="247"/>
      <c r="I48" s="284"/>
      <c r="J48" s="240"/>
    </row>
    <row r="49" spans="1:10" ht="47.25" customHeight="1" x14ac:dyDescent="0.25">
      <c r="A49" s="244"/>
      <c r="B49" s="240"/>
      <c r="C49" s="240"/>
      <c r="D49" s="38" t="s">
        <v>30</v>
      </c>
      <c r="E49" s="38" t="s">
        <v>82</v>
      </c>
      <c r="F49" s="240"/>
      <c r="G49" s="240"/>
      <c r="H49" s="247"/>
      <c r="I49" s="284"/>
      <c r="J49" s="240"/>
    </row>
    <row r="50" spans="1:10" ht="55.5" customHeight="1" x14ac:dyDescent="0.25">
      <c r="A50" s="245"/>
      <c r="B50" s="241"/>
      <c r="C50" s="241"/>
      <c r="D50" s="38" t="s">
        <v>32</v>
      </c>
      <c r="E50" s="38" t="s">
        <v>83</v>
      </c>
      <c r="F50" s="240"/>
      <c r="G50" s="241"/>
      <c r="H50" s="247"/>
      <c r="I50" s="285"/>
      <c r="J50" s="241"/>
    </row>
    <row r="51" spans="1:10" ht="58.5" customHeight="1" x14ac:dyDescent="0.25">
      <c r="A51" s="243" t="s">
        <v>87</v>
      </c>
      <c r="B51" s="243" t="s">
        <v>88</v>
      </c>
      <c r="C51" s="243" t="s">
        <v>74</v>
      </c>
      <c r="D51" s="38" t="s">
        <v>25</v>
      </c>
      <c r="E51" s="38" t="s">
        <v>78</v>
      </c>
      <c r="F51" s="240"/>
      <c r="G51" s="251">
        <v>5</v>
      </c>
      <c r="H51" s="243" t="s">
        <v>89</v>
      </c>
      <c r="I51" s="283"/>
      <c r="J51" s="239"/>
    </row>
    <row r="52" spans="1:10" ht="58.5" customHeight="1" x14ac:dyDescent="0.25">
      <c r="A52" s="244"/>
      <c r="B52" s="240"/>
      <c r="C52" s="240"/>
      <c r="D52" s="38" t="s">
        <v>28</v>
      </c>
      <c r="E52" s="38" t="s">
        <v>81</v>
      </c>
      <c r="F52" s="240"/>
      <c r="G52" s="240"/>
      <c r="H52" s="240"/>
      <c r="I52" s="284"/>
      <c r="J52" s="240"/>
    </row>
    <row r="53" spans="1:10" ht="45" customHeight="1" x14ac:dyDescent="0.25">
      <c r="A53" s="244"/>
      <c r="B53" s="240"/>
      <c r="C53" s="240"/>
      <c r="D53" s="38" t="s">
        <v>30</v>
      </c>
      <c r="E53" s="38" t="s">
        <v>82</v>
      </c>
      <c r="F53" s="240"/>
      <c r="G53" s="240"/>
      <c r="H53" s="240"/>
      <c r="I53" s="284"/>
      <c r="J53" s="240"/>
    </row>
    <row r="54" spans="1:10" ht="56.25" customHeight="1" x14ac:dyDescent="0.25">
      <c r="A54" s="245"/>
      <c r="B54" s="241"/>
      <c r="C54" s="241"/>
      <c r="D54" s="38" t="s">
        <v>32</v>
      </c>
      <c r="E54" s="38" t="s">
        <v>83</v>
      </c>
      <c r="F54" s="241"/>
      <c r="G54" s="241"/>
      <c r="H54" s="241"/>
      <c r="I54" s="285"/>
      <c r="J54" s="241"/>
    </row>
    <row r="55" spans="1:10" ht="120" customHeight="1" x14ac:dyDescent="0.25">
      <c r="A55" s="38" t="s">
        <v>90</v>
      </c>
      <c r="B55" s="38" t="s">
        <v>91</v>
      </c>
      <c r="C55" s="38" t="s">
        <v>24</v>
      </c>
      <c r="D55" s="38" t="s">
        <v>92</v>
      </c>
      <c r="E55" s="38" t="s">
        <v>93</v>
      </c>
      <c r="F55" s="38" t="s">
        <v>79</v>
      </c>
      <c r="G55" s="39">
        <v>10</v>
      </c>
      <c r="H55" s="38" t="s">
        <v>126</v>
      </c>
      <c r="I55" s="40"/>
      <c r="J55" s="40"/>
    </row>
    <row r="56" spans="1:10" ht="180" customHeight="1" x14ac:dyDescent="0.25">
      <c r="A56" s="38" t="s">
        <v>95</v>
      </c>
      <c r="B56" s="38" t="s">
        <v>141</v>
      </c>
      <c r="C56" s="38" t="s">
        <v>24</v>
      </c>
      <c r="D56" s="38" t="s">
        <v>92</v>
      </c>
      <c r="E56" s="38" t="s">
        <v>142</v>
      </c>
      <c r="F56" s="38" t="s">
        <v>79</v>
      </c>
      <c r="G56" s="39">
        <v>9</v>
      </c>
      <c r="H56" s="38" t="s">
        <v>220</v>
      </c>
      <c r="I56" s="92"/>
      <c r="J56" s="40"/>
    </row>
    <row r="57" spans="1:10" ht="221.25" customHeight="1" x14ac:dyDescent="0.25">
      <c r="A57" s="38" t="s">
        <v>144</v>
      </c>
      <c r="B57" s="38" t="s">
        <v>98</v>
      </c>
      <c r="C57" s="38" t="s">
        <v>99</v>
      </c>
      <c r="D57" s="38" t="s">
        <v>100</v>
      </c>
      <c r="E57" s="38" t="s">
        <v>101</v>
      </c>
      <c r="F57" s="38" t="s">
        <v>102</v>
      </c>
      <c r="G57" s="39">
        <v>3</v>
      </c>
      <c r="H57" s="38" t="s">
        <v>127</v>
      </c>
      <c r="I57" s="40"/>
      <c r="J57" s="40"/>
    </row>
    <row r="58" spans="1:10" ht="135" customHeight="1" x14ac:dyDescent="0.25">
      <c r="A58" s="38" t="s">
        <v>146</v>
      </c>
      <c r="B58" s="38" t="s">
        <v>104</v>
      </c>
      <c r="C58" s="38" t="s">
        <v>74</v>
      </c>
      <c r="D58" s="38" t="s">
        <v>100</v>
      </c>
      <c r="E58" s="58">
        <v>1</v>
      </c>
      <c r="F58" s="38" t="s">
        <v>79</v>
      </c>
      <c r="G58" s="39">
        <v>2</v>
      </c>
      <c r="H58" s="38" t="s">
        <v>105</v>
      </c>
      <c r="I58" s="40"/>
      <c r="J58" s="40"/>
    </row>
    <row r="59" spans="1:10" ht="75" customHeight="1" x14ac:dyDescent="0.25">
      <c r="A59" s="38" t="s">
        <v>147</v>
      </c>
      <c r="B59" s="38" t="s">
        <v>106</v>
      </c>
      <c r="C59" s="38" t="s">
        <v>107</v>
      </c>
      <c r="D59" s="38" t="s">
        <v>92</v>
      </c>
      <c r="E59" s="58">
        <v>1</v>
      </c>
      <c r="F59" s="38" t="s">
        <v>79</v>
      </c>
      <c r="G59" s="39">
        <v>5</v>
      </c>
      <c r="H59" s="38" t="s">
        <v>105</v>
      </c>
      <c r="I59" s="40"/>
      <c r="J59" s="40"/>
    </row>
    <row r="60" spans="1:10" ht="141" customHeight="1" x14ac:dyDescent="0.25">
      <c r="A60" s="39">
        <v>9</v>
      </c>
      <c r="B60" s="38" t="s">
        <v>108</v>
      </c>
      <c r="C60" s="38" t="s">
        <v>109</v>
      </c>
      <c r="D60" s="38" t="s">
        <v>92</v>
      </c>
      <c r="E60" s="38" t="s">
        <v>110</v>
      </c>
      <c r="F60" s="38" t="s">
        <v>111</v>
      </c>
      <c r="G60" s="39">
        <v>5</v>
      </c>
      <c r="H60" s="38" t="s">
        <v>128</v>
      </c>
      <c r="I60" s="40"/>
      <c r="J60" s="40"/>
    </row>
    <row r="61" spans="1:10" ht="14.45" customHeight="1" x14ac:dyDescent="0.25">
      <c r="A61" s="105"/>
      <c r="B61" s="18" t="s">
        <v>113</v>
      </c>
      <c r="C61" s="54"/>
      <c r="D61" s="54"/>
      <c r="E61" s="54"/>
      <c r="F61" s="54"/>
      <c r="G61" s="97">
        <f>G56+G55+G42+G41+G4+G57+G58+G59+G60</f>
        <v>100</v>
      </c>
      <c r="H61" s="54"/>
      <c r="I61" s="54"/>
      <c r="J61" s="106">
        <f>J6+J10+J15+J19+J23+J28+J33+J37+J51+J41+J43+J47+J55+J56+J57+J58+J58+J59+J60</f>
        <v>0</v>
      </c>
    </row>
    <row r="62" spans="1:10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ht="13.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30" customHeight="1" x14ac:dyDescent="0.25">
      <c r="A64" s="36"/>
      <c r="B64" s="70" t="s">
        <v>114</v>
      </c>
      <c r="C64" s="36"/>
      <c r="D64" s="36"/>
      <c r="E64" s="36"/>
      <c r="F64" s="36"/>
      <c r="G64" s="36"/>
      <c r="H64" s="36"/>
      <c r="I64" s="36"/>
      <c r="J64" s="36"/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00000000001" right="0" top="0.55118100000000003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workbookViewId="0"/>
  </sheetViews>
  <sheetFormatPr defaultColWidth="8.85546875" defaultRowHeight="15" customHeight="1" x14ac:dyDescent="0.25"/>
  <cols>
    <col min="1" max="1" width="4.85546875" style="144" customWidth="1"/>
    <col min="2" max="2" width="24.140625" style="144" customWidth="1"/>
    <col min="3" max="3" width="12.42578125" style="144" customWidth="1"/>
    <col min="4" max="4" width="22.85546875" style="144" customWidth="1"/>
    <col min="5" max="5" width="9.7109375" style="144" customWidth="1"/>
    <col min="6" max="6" width="18.28515625" style="144" customWidth="1"/>
    <col min="7" max="7" width="13.28515625" style="144" customWidth="1"/>
    <col min="8" max="8" width="32.42578125" style="144" customWidth="1"/>
    <col min="9" max="9" width="11.140625" style="144" customWidth="1"/>
    <col min="10" max="10" width="30.28515625" style="144" customWidth="1"/>
    <col min="11" max="14" width="8.85546875" style="144" customWidth="1"/>
    <col min="15" max="16384" width="8.85546875" style="144"/>
  </cols>
  <sheetData>
    <row r="1" spans="1:13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268</v>
      </c>
      <c r="K1" s="90"/>
      <c r="L1" s="90"/>
      <c r="M1" s="90"/>
    </row>
    <row r="2" spans="1:13" ht="36.75" customHeight="1" x14ac:dyDescent="0.25">
      <c r="A2" s="314" t="s">
        <v>269</v>
      </c>
      <c r="B2" s="315"/>
      <c r="C2" s="315"/>
      <c r="D2" s="315"/>
      <c r="E2" s="315"/>
      <c r="F2" s="315"/>
      <c r="G2" s="315"/>
      <c r="H2" s="315"/>
      <c r="I2" s="315"/>
      <c r="J2" s="315"/>
      <c r="K2" s="121"/>
      <c r="L2" s="121"/>
      <c r="M2" s="121"/>
    </row>
    <row r="3" spans="1:13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270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  <c r="L3" s="90"/>
      <c r="M3" s="90"/>
    </row>
    <row r="4" spans="1:13" ht="53.25" customHeight="1" x14ac:dyDescent="0.25">
      <c r="A4" s="251">
        <v>1</v>
      </c>
      <c r="B4" s="243" t="s">
        <v>271</v>
      </c>
      <c r="C4" s="243" t="s">
        <v>24</v>
      </c>
      <c r="D4" s="38" t="s">
        <v>25</v>
      </c>
      <c r="E4" s="38" t="s">
        <v>155</v>
      </c>
      <c r="F4" s="243" t="s">
        <v>79</v>
      </c>
      <c r="G4" s="251">
        <v>60</v>
      </c>
      <c r="H4" s="243" t="s">
        <v>272</v>
      </c>
      <c r="I4" s="236"/>
      <c r="J4" s="239"/>
      <c r="K4" s="91"/>
      <c r="L4" s="90"/>
      <c r="M4" s="90"/>
    </row>
    <row r="5" spans="1:13" ht="24.75" customHeight="1" x14ac:dyDescent="0.25">
      <c r="A5" s="240"/>
      <c r="B5" s="240"/>
      <c r="C5" s="240"/>
      <c r="D5" s="38" t="s">
        <v>28</v>
      </c>
      <c r="E5" s="38" t="s">
        <v>29</v>
      </c>
      <c r="F5" s="240"/>
      <c r="G5" s="240"/>
      <c r="H5" s="240"/>
      <c r="I5" s="237"/>
      <c r="J5" s="240"/>
      <c r="K5" s="91"/>
      <c r="L5" s="90"/>
      <c r="M5" s="90"/>
    </row>
    <row r="6" spans="1:13" ht="35.25" customHeight="1" x14ac:dyDescent="0.25">
      <c r="A6" s="240"/>
      <c r="B6" s="240"/>
      <c r="C6" s="240"/>
      <c r="D6" s="38" t="s">
        <v>30</v>
      </c>
      <c r="E6" s="38" t="s">
        <v>158</v>
      </c>
      <c r="F6" s="240"/>
      <c r="G6" s="240"/>
      <c r="H6" s="240"/>
      <c r="I6" s="237"/>
      <c r="J6" s="240"/>
      <c r="K6" s="91"/>
      <c r="L6" s="90"/>
      <c r="M6" s="90"/>
    </row>
    <row r="7" spans="1:13" ht="14.45" customHeight="1" x14ac:dyDescent="0.25">
      <c r="A7" s="241"/>
      <c r="B7" s="241"/>
      <c r="C7" s="241"/>
      <c r="D7" s="38" t="s">
        <v>32</v>
      </c>
      <c r="E7" s="38" t="s">
        <v>42</v>
      </c>
      <c r="F7" s="241"/>
      <c r="G7" s="241"/>
      <c r="H7" s="241"/>
      <c r="I7" s="238"/>
      <c r="J7" s="241"/>
      <c r="K7" s="91"/>
      <c r="L7" s="90"/>
      <c r="M7" s="90"/>
    </row>
    <row r="8" spans="1:13" ht="105" customHeight="1" x14ac:dyDescent="0.25">
      <c r="A8" s="39">
        <v>2</v>
      </c>
      <c r="B8" s="38" t="s">
        <v>273</v>
      </c>
      <c r="C8" s="38" t="s">
        <v>24</v>
      </c>
      <c r="D8" s="38" t="s">
        <v>274</v>
      </c>
      <c r="E8" s="39">
        <v>100</v>
      </c>
      <c r="F8" s="38" t="s">
        <v>275</v>
      </c>
      <c r="G8" s="39">
        <v>15</v>
      </c>
      <c r="H8" s="38" t="s">
        <v>276</v>
      </c>
      <c r="I8" s="40"/>
      <c r="J8" s="40"/>
      <c r="K8" s="91"/>
      <c r="L8" s="90"/>
      <c r="M8" s="90"/>
    </row>
    <row r="9" spans="1:13" ht="210" customHeight="1" x14ac:dyDescent="0.25">
      <c r="A9" s="39">
        <v>3</v>
      </c>
      <c r="B9" s="38" t="s">
        <v>98</v>
      </c>
      <c r="C9" s="38" t="s">
        <v>99</v>
      </c>
      <c r="D9" s="38" t="s">
        <v>100</v>
      </c>
      <c r="E9" s="38" t="s">
        <v>101</v>
      </c>
      <c r="F9" s="38" t="s">
        <v>102</v>
      </c>
      <c r="G9" s="39">
        <v>3</v>
      </c>
      <c r="H9" s="38" t="s">
        <v>127</v>
      </c>
      <c r="I9" s="40"/>
      <c r="J9" s="40"/>
      <c r="K9" s="91"/>
      <c r="L9" s="90"/>
      <c r="M9" s="90"/>
    </row>
    <row r="10" spans="1:13" ht="135" customHeight="1" x14ac:dyDescent="0.25">
      <c r="A10" s="39">
        <v>4</v>
      </c>
      <c r="B10" s="38" t="s">
        <v>104</v>
      </c>
      <c r="C10" s="38" t="s">
        <v>74</v>
      </c>
      <c r="D10" s="38" t="s">
        <v>100</v>
      </c>
      <c r="E10" s="58">
        <v>1</v>
      </c>
      <c r="F10" s="38" t="s">
        <v>79</v>
      </c>
      <c r="G10" s="39">
        <v>2</v>
      </c>
      <c r="H10" s="38" t="s">
        <v>105</v>
      </c>
      <c r="I10" s="40"/>
      <c r="J10" s="40"/>
      <c r="K10" s="91"/>
      <c r="L10" s="90"/>
      <c r="M10" s="90"/>
    </row>
    <row r="11" spans="1:13" ht="75" customHeight="1" x14ac:dyDescent="0.25">
      <c r="A11" s="39">
        <v>5</v>
      </c>
      <c r="B11" s="38" t="s">
        <v>106</v>
      </c>
      <c r="C11" s="38" t="s">
        <v>107</v>
      </c>
      <c r="D11" s="38" t="s">
        <v>92</v>
      </c>
      <c r="E11" s="58">
        <v>1</v>
      </c>
      <c r="F11" s="38" t="s">
        <v>79</v>
      </c>
      <c r="G11" s="39">
        <v>20</v>
      </c>
      <c r="H11" s="38" t="s">
        <v>105</v>
      </c>
      <c r="I11" s="40"/>
      <c r="J11" s="40"/>
      <c r="K11" s="91"/>
      <c r="L11" s="90"/>
      <c r="M11" s="90"/>
    </row>
    <row r="12" spans="1:13" ht="14.45" customHeight="1" x14ac:dyDescent="0.25">
      <c r="A12" s="54"/>
      <c r="B12" s="105" t="s">
        <v>113</v>
      </c>
      <c r="C12" s="54"/>
      <c r="D12" s="54"/>
      <c r="E12" s="54"/>
      <c r="F12" s="54"/>
      <c r="G12" s="97">
        <f>G8+G4+G9+G10+G11</f>
        <v>100</v>
      </c>
      <c r="H12" s="54"/>
      <c r="I12" s="54"/>
      <c r="J12" s="106">
        <f>J4+J8+J9+J10+J11</f>
        <v>0</v>
      </c>
      <c r="K12" s="91"/>
      <c r="L12" s="90"/>
      <c r="M12" s="90"/>
    </row>
    <row r="13" spans="1:13" ht="14.45" customHeight="1" x14ac:dyDescent="0.25">
      <c r="A13" s="100"/>
      <c r="B13" s="100"/>
      <c r="C13" s="100"/>
      <c r="D13" s="100"/>
      <c r="E13" s="145"/>
      <c r="F13" s="145"/>
      <c r="G13" s="100"/>
      <c r="H13" s="100"/>
      <c r="I13" s="100"/>
      <c r="J13" s="100"/>
      <c r="K13" s="90"/>
      <c r="L13" s="90"/>
      <c r="M13" s="90"/>
    </row>
    <row r="14" spans="1:13" ht="30" customHeight="1" x14ac:dyDescent="0.25">
      <c r="A14" s="36"/>
      <c r="B14" s="70" t="s">
        <v>114</v>
      </c>
      <c r="C14" s="36"/>
      <c r="D14" s="36"/>
      <c r="E14" s="36"/>
      <c r="F14" s="36"/>
      <c r="G14" s="36"/>
      <c r="H14" s="36"/>
      <c r="I14" s="36"/>
      <c r="J14" s="36"/>
      <c r="K14" s="90"/>
      <c r="L14" s="90"/>
      <c r="M14" s="90"/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orientation="portrait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workbookViewId="0"/>
  </sheetViews>
  <sheetFormatPr defaultColWidth="8.85546875" defaultRowHeight="15" customHeight="1" x14ac:dyDescent="0.25"/>
  <cols>
    <col min="1" max="1" width="6.28515625" style="146" customWidth="1"/>
    <col min="2" max="2" width="23.42578125" style="146" customWidth="1"/>
    <col min="3" max="3" width="11.42578125" style="146" customWidth="1"/>
    <col min="4" max="4" width="24.42578125" style="146" customWidth="1"/>
    <col min="5" max="5" width="15.140625" style="146" customWidth="1"/>
    <col min="6" max="6" width="23.7109375" style="146" customWidth="1"/>
    <col min="7" max="7" width="12" style="146" customWidth="1"/>
    <col min="8" max="8" width="33.7109375" style="146" customWidth="1"/>
    <col min="9" max="9" width="11.42578125" style="146" customWidth="1"/>
    <col min="10" max="10" width="40.42578125" style="146" customWidth="1"/>
    <col min="11" max="14" width="8.85546875" style="146" customWidth="1"/>
    <col min="15" max="16384" width="8.85546875" style="146"/>
  </cols>
  <sheetData>
    <row r="1" spans="1:13" ht="73.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278</v>
      </c>
      <c r="K1" s="90"/>
      <c r="L1" s="90"/>
      <c r="M1" s="90"/>
    </row>
    <row r="2" spans="1:13" ht="33.75" customHeight="1" x14ac:dyDescent="0.25">
      <c r="A2" s="280" t="s">
        <v>279</v>
      </c>
      <c r="B2" s="281"/>
      <c r="C2" s="281"/>
      <c r="D2" s="281"/>
      <c r="E2" s="281"/>
      <c r="F2" s="281"/>
      <c r="G2" s="281"/>
      <c r="H2" s="281"/>
      <c r="I2" s="281"/>
      <c r="J2" s="281"/>
      <c r="K2" s="147"/>
      <c r="L2" s="147"/>
      <c r="M2" s="147"/>
    </row>
    <row r="3" spans="1:13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  <c r="L3" s="90"/>
      <c r="M3" s="90"/>
    </row>
    <row r="4" spans="1:13" ht="50.25" customHeight="1" x14ac:dyDescent="0.25">
      <c r="A4" s="39">
        <v>1</v>
      </c>
      <c r="B4" s="226" t="s">
        <v>280</v>
      </c>
      <c r="C4" s="317"/>
      <c r="D4" s="227"/>
      <c r="E4" s="39">
        <v>100</v>
      </c>
      <c r="F4" s="11"/>
      <c r="G4" s="39">
        <f>G5</f>
        <v>40</v>
      </c>
      <c r="H4" s="11"/>
      <c r="I4" s="11"/>
      <c r="J4" s="11"/>
      <c r="K4" s="91"/>
      <c r="L4" s="90"/>
      <c r="M4" s="90"/>
    </row>
    <row r="5" spans="1:13" ht="24.75" customHeight="1" x14ac:dyDescent="0.25">
      <c r="A5" s="38" t="s">
        <v>19</v>
      </c>
      <c r="B5" s="228" t="s">
        <v>38</v>
      </c>
      <c r="C5" s="316"/>
      <c r="D5" s="316"/>
      <c r="E5" s="229"/>
      <c r="F5" s="11"/>
      <c r="G5" s="39">
        <f>G6+G10</f>
        <v>40</v>
      </c>
      <c r="H5" s="11"/>
      <c r="I5" s="11"/>
      <c r="J5" s="11"/>
      <c r="K5" s="91"/>
      <c r="L5" s="90"/>
      <c r="M5" s="90"/>
    </row>
    <row r="6" spans="1:13" ht="43.5" customHeight="1" x14ac:dyDescent="0.25">
      <c r="A6" s="243" t="s">
        <v>22</v>
      </c>
      <c r="B6" s="246" t="s">
        <v>44</v>
      </c>
      <c r="C6" s="246" t="s">
        <v>24</v>
      </c>
      <c r="D6" s="38" t="s">
        <v>25</v>
      </c>
      <c r="E6" s="38" t="s">
        <v>45</v>
      </c>
      <c r="F6" s="246" t="s">
        <v>79</v>
      </c>
      <c r="G6" s="248">
        <v>20</v>
      </c>
      <c r="H6" s="246" t="s">
        <v>281</v>
      </c>
      <c r="I6" s="236"/>
      <c r="J6" s="239"/>
      <c r="K6" s="91"/>
      <c r="L6" s="90"/>
      <c r="M6" s="90"/>
    </row>
    <row r="7" spans="1:13" ht="33.75" customHeight="1" x14ac:dyDescent="0.25">
      <c r="A7" s="244"/>
      <c r="B7" s="247"/>
      <c r="C7" s="247"/>
      <c r="D7" s="38" t="s">
        <v>28</v>
      </c>
      <c r="E7" s="38" t="s">
        <v>47</v>
      </c>
      <c r="F7" s="247"/>
      <c r="G7" s="247"/>
      <c r="H7" s="247"/>
      <c r="I7" s="237"/>
      <c r="J7" s="240"/>
      <c r="K7" s="91"/>
      <c r="L7" s="90"/>
      <c r="M7" s="90"/>
    </row>
    <row r="8" spans="1:13" ht="28.5" customHeight="1" x14ac:dyDescent="0.25">
      <c r="A8" s="244"/>
      <c r="B8" s="247"/>
      <c r="C8" s="247"/>
      <c r="D8" s="38" t="s">
        <v>30</v>
      </c>
      <c r="E8" s="38" t="s">
        <v>48</v>
      </c>
      <c r="F8" s="247"/>
      <c r="G8" s="247"/>
      <c r="H8" s="247"/>
      <c r="I8" s="237"/>
      <c r="J8" s="240"/>
      <c r="K8" s="91"/>
      <c r="L8" s="90"/>
      <c r="M8" s="90"/>
    </row>
    <row r="9" spans="1:13" ht="38.25" customHeight="1" x14ac:dyDescent="0.25">
      <c r="A9" s="245"/>
      <c r="B9" s="247"/>
      <c r="C9" s="247"/>
      <c r="D9" s="38" t="s">
        <v>32</v>
      </c>
      <c r="E9" s="38" t="s">
        <v>42</v>
      </c>
      <c r="F9" s="247"/>
      <c r="G9" s="247"/>
      <c r="H9" s="247"/>
      <c r="I9" s="238"/>
      <c r="J9" s="241"/>
      <c r="K9" s="91"/>
      <c r="L9" s="90"/>
      <c r="M9" s="90"/>
    </row>
    <row r="10" spans="1:13" ht="39" customHeight="1" x14ac:dyDescent="0.25">
      <c r="A10" s="243" t="s">
        <v>34</v>
      </c>
      <c r="B10" s="246" t="s">
        <v>50</v>
      </c>
      <c r="C10" s="246" t="s">
        <v>24</v>
      </c>
      <c r="D10" s="38" t="s">
        <v>25</v>
      </c>
      <c r="E10" s="38" t="s">
        <v>45</v>
      </c>
      <c r="F10" s="247"/>
      <c r="G10" s="248">
        <v>20</v>
      </c>
      <c r="H10" s="246" t="s">
        <v>282</v>
      </c>
      <c r="I10" s="236"/>
      <c r="J10" s="239"/>
      <c r="K10" s="91"/>
      <c r="L10" s="90"/>
      <c r="M10" s="90"/>
    </row>
    <row r="11" spans="1:13" ht="28.5" customHeight="1" x14ac:dyDescent="0.25">
      <c r="A11" s="244"/>
      <c r="B11" s="247"/>
      <c r="C11" s="247"/>
      <c r="D11" s="38" t="s">
        <v>28</v>
      </c>
      <c r="E11" s="38" t="s">
        <v>47</v>
      </c>
      <c r="F11" s="247"/>
      <c r="G11" s="247"/>
      <c r="H11" s="247"/>
      <c r="I11" s="237"/>
      <c r="J11" s="240"/>
      <c r="K11" s="91"/>
      <c r="L11" s="90"/>
      <c r="M11" s="90"/>
    </row>
    <row r="12" spans="1:13" ht="42.75" customHeight="1" x14ac:dyDescent="0.25">
      <c r="A12" s="244"/>
      <c r="B12" s="247"/>
      <c r="C12" s="247"/>
      <c r="D12" s="38" t="s">
        <v>30</v>
      </c>
      <c r="E12" s="38" t="s">
        <v>48</v>
      </c>
      <c r="F12" s="247"/>
      <c r="G12" s="247"/>
      <c r="H12" s="247"/>
      <c r="I12" s="237"/>
      <c r="J12" s="240"/>
      <c r="K12" s="91"/>
      <c r="L12" s="90"/>
      <c r="M12" s="90"/>
    </row>
    <row r="13" spans="1:13" ht="31.5" customHeight="1" x14ac:dyDescent="0.25">
      <c r="A13" s="245"/>
      <c r="B13" s="247"/>
      <c r="C13" s="247"/>
      <c r="D13" s="38" t="s">
        <v>32</v>
      </c>
      <c r="E13" s="38" t="s">
        <v>42</v>
      </c>
      <c r="F13" s="247"/>
      <c r="G13" s="247"/>
      <c r="H13" s="247"/>
      <c r="I13" s="238"/>
      <c r="J13" s="241"/>
      <c r="K13" s="91"/>
      <c r="L13" s="90"/>
      <c r="M13" s="90"/>
    </row>
    <row r="14" spans="1:13" ht="136.5" customHeight="1" x14ac:dyDescent="0.25">
      <c r="A14" s="39">
        <v>2</v>
      </c>
      <c r="B14" s="38" t="s">
        <v>283</v>
      </c>
      <c r="C14" s="38" t="s">
        <v>24</v>
      </c>
      <c r="D14" s="38" t="s">
        <v>92</v>
      </c>
      <c r="E14" s="39">
        <v>90</v>
      </c>
      <c r="F14" s="38" t="s">
        <v>111</v>
      </c>
      <c r="G14" s="39">
        <v>15</v>
      </c>
      <c r="H14" s="38" t="s">
        <v>284</v>
      </c>
      <c r="I14" s="92"/>
      <c r="J14" s="40"/>
      <c r="K14" s="91"/>
      <c r="L14" s="90"/>
      <c r="M14" s="90"/>
    </row>
    <row r="15" spans="1:13" ht="137.25" customHeight="1" x14ac:dyDescent="0.25">
      <c r="A15" s="39">
        <v>3</v>
      </c>
      <c r="B15" s="38" t="s">
        <v>285</v>
      </c>
      <c r="C15" s="38" t="s">
        <v>24</v>
      </c>
      <c r="D15" s="38" t="s">
        <v>92</v>
      </c>
      <c r="E15" s="39">
        <v>95</v>
      </c>
      <c r="F15" s="38" t="s">
        <v>111</v>
      </c>
      <c r="G15" s="39">
        <v>10</v>
      </c>
      <c r="H15" s="38" t="s">
        <v>286</v>
      </c>
      <c r="I15" s="92"/>
      <c r="J15" s="40"/>
      <c r="K15" s="91"/>
      <c r="L15" s="90"/>
      <c r="M15" s="90"/>
    </row>
    <row r="16" spans="1:13" ht="94.5" customHeight="1" x14ac:dyDescent="0.25">
      <c r="A16" s="39">
        <v>4</v>
      </c>
      <c r="B16" s="38" t="s">
        <v>287</v>
      </c>
      <c r="C16" s="38" t="s">
        <v>288</v>
      </c>
      <c r="D16" s="38" t="s">
        <v>274</v>
      </c>
      <c r="E16" s="39">
        <v>100</v>
      </c>
      <c r="F16" s="38" t="s">
        <v>111</v>
      </c>
      <c r="G16" s="39">
        <v>10</v>
      </c>
      <c r="H16" s="38" t="s">
        <v>276</v>
      </c>
      <c r="I16" s="40"/>
      <c r="J16" s="40"/>
      <c r="K16" s="91"/>
      <c r="L16" s="90"/>
      <c r="M16" s="90"/>
    </row>
    <row r="17" spans="1:13" ht="144" customHeight="1" x14ac:dyDescent="0.25">
      <c r="A17" s="38" t="s">
        <v>95</v>
      </c>
      <c r="B17" s="38" t="s">
        <v>98</v>
      </c>
      <c r="C17" s="38" t="s">
        <v>99</v>
      </c>
      <c r="D17" s="38" t="s">
        <v>100</v>
      </c>
      <c r="E17" s="38" t="s">
        <v>101</v>
      </c>
      <c r="F17" s="38" t="s">
        <v>102</v>
      </c>
      <c r="G17" s="39">
        <v>3</v>
      </c>
      <c r="H17" s="38" t="s">
        <v>127</v>
      </c>
      <c r="I17" s="40"/>
      <c r="J17" s="40"/>
      <c r="K17" s="91"/>
      <c r="L17" s="90"/>
      <c r="M17" s="90"/>
    </row>
    <row r="18" spans="1:13" ht="140.25" customHeight="1" x14ac:dyDescent="0.25">
      <c r="A18" s="38" t="s">
        <v>144</v>
      </c>
      <c r="B18" s="38" t="s">
        <v>104</v>
      </c>
      <c r="C18" s="38" t="s">
        <v>74</v>
      </c>
      <c r="D18" s="38" t="s">
        <v>100</v>
      </c>
      <c r="E18" s="58">
        <v>1</v>
      </c>
      <c r="F18" s="38" t="s">
        <v>79</v>
      </c>
      <c r="G18" s="39">
        <v>2</v>
      </c>
      <c r="H18" s="38" t="s">
        <v>105</v>
      </c>
      <c r="I18" s="40"/>
      <c r="J18" s="40"/>
      <c r="K18" s="91"/>
      <c r="L18" s="90"/>
      <c r="M18" s="90"/>
    </row>
    <row r="19" spans="1:13" ht="54" customHeight="1" x14ac:dyDescent="0.25">
      <c r="A19" s="38" t="s">
        <v>146</v>
      </c>
      <c r="B19" s="38" t="s">
        <v>289</v>
      </c>
      <c r="C19" s="38" t="s">
        <v>24</v>
      </c>
      <c r="D19" s="38" t="s">
        <v>92</v>
      </c>
      <c r="E19" s="38" t="s">
        <v>290</v>
      </c>
      <c r="F19" s="38" t="s">
        <v>111</v>
      </c>
      <c r="G19" s="39">
        <v>5</v>
      </c>
      <c r="H19" s="38" t="s">
        <v>291</v>
      </c>
      <c r="I19" s="40"/>
      <c r="J19" s="40"/>
      <c r="K19" s="91"/>
      <c r="L19" s="90"/>
      <c r="M19" s="90"/>
    </row>
    <row r="20" spans="1:13" ht="75" customHeight="1" x14ac:dyDescent="0.25">
      <c r="A20" s="38" t="s">
        <v>147</v>
      </c>
      <c r="B20" s="38" t="s">
        <v>292</v>
      </c>
      <c r="C20" s="38" t="s">
        <v>293</v>
      </c>
      <c r="D20" s="38" t="s">
        <v>92</v>
      </c>
      <c r="E20" s="58">
        <v>1</v>
      </c>
      <c r="F20" s="38" t="s">
        <v>294</v>
      </c>
      <c r="G20" s="39">
        <v>5</v>
      </c>
      <c r="H20" s="38" t="s">
        <v>105</v>
      </c>
      <c r="I20" s="40"/>
      <c r="J20" s="40"/>
      <c r="K20" s="91"/>
      <c r="L20" s="90"/>
      <c r="M20" s="90"/>
    </row>
    <row r="21" spans="1:13" ht="147.75" customHeight="1" x14ac:dyDescent="0.25">
      <c r="A21" s="38" t="s">
        <v>148</v>
      </c>
      <c r="B21" s="38" t="s">
        <v>295</v>
      </c>
      <c r="C21" s="38" t="s">
        <v>109</v>
      </c>
      <c r="D21" s="38" t="s">
        <v>92</v>
      </c>
      <c r="E21" s="38" t="s">
        <v>110</v>
      </c>
      <c r="F21" s="38" t="s">
        <v>111</v>
      </c>
      <c r="G21" s="39">
        <v>5</v>
      </c>
      <c r="H21" s="38" t="s">
        <v>128</v>
      </c>
      <c r="I21" s="40"/>
      <c r="J21" s="40"/>
      <c r="K21" s="91"/>
      <c r="L21" s="90"/>
      <c r="M21" s="90"/>
    </row>
    <row r="22" spans="1:13" ht="105" customHeight="1" x14ac:dyDescent="0.25">
      <c r="A22" s="38" t="s">
        <v>215</v>
      </c>
      <c r="B22" s="38" t="s">
        <v>296</v>
      </c>
      <c r="C22" s="38" t="s">
        <v>297</v>
      </c>
      <c r="D22" s="38" t="s">
        <v>92</v>
      </c>
      <c r="E22" s="39">
        <v>0</v>
      </c>
      <c r="F22" s="38" t="s">
        <v>111</v>
      </c>
      <c r="G22" s="39">
        <v>5</v>
      </c>
      <c r="H22" s="38" t="s">
        <v>298</v>
      </c>
      <c r="I22" s="40"/>
      <c r="J22" s="40"/>
      <c r="K22" s="91"/>
      <c r="L22" s="90"/>
      <c r="M22" s="90"/>
    </row>
    <row r="23" spans="1:13" ht="14.45" customHeight="1" x14ac:dyDescent="0.25">
      <c r="A23" s="54"/>
      <c r="B23" s="105" t="s">
        <v>113</v>
      </c>
      <c r="C23" s="54"/>
      <c r="D23" s="54"/>
      <c r="E23" s="54"/>
      <c r="F23" s="54"/>
      <c r="G23" s="97">
        <f>G16+G15+G14+G4+G17+G18+G19+G20+G21+G22</f>
        <v>100</v>
      </c>
      <c r="H23" s="54"/>
      <c r="I23" s="54"/>
      <c r="J23" s="106">
        <f>J6+J10+J14+J15+J16+J17+J18+J19+J20+J21+J22</f>
        <v>0</v>
      </c>
      <c r="K23" s="91"/>
      <c r="L23" s="90"/>
      <c r="M23" s="90"/>
    </row>
    <row r="24" spans="1:13" ht="13.5" customHeight="1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90"/>
      <c r="L24" s="90"/>
      <c r="M24" s="90"/>
    </row>
    <row r="25" spans="1:13" ht="30" customHeight="1" x14ac:dyDescent="0.25">
      <c r="A25" s="36"/>
      <c r="B25" s="70" t="s">
        <v>114</v>
      </c>
      <c r="C25" s="36"/>
      <c r="D25" s="36"/>
      <c r="E25" s="36"/>
      <c r="F25" s="36"/>
      <c r="G25" s="36"/>
      <c r="H25" s="36"/>
      <c r="I25" s="36"/>
      <c r="J25" s="36"/>
      <c r="K25" s="90"/>
      <c r="L25" s="90"/>
      <c r="M25" s="90"/>
    </row>
  </sheetData>
  <mergeCells count="18">
    <mergeCell ref="B10:B13"/>
    <mergeCell ref="C10:C13"/>
    <mergeCell ref="I6:I9"/>
    <mergeCell ref="J6:J9"/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</mergeCells>
  <pageMargins left="0.31496099999999999" right="0.31496099999999999" top="0.15748000000000001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workbookViewId="0"/>
  </sheetViews>
  <sheetFormatPr defaultColWidth="8.85546875" defaultRowHeight="15" customHeight="1" x14ac:dyDescent="0.25"/>
  <cols>
    <col min="1" max="1" width="5.85546875" style="148" customWidth="1"/>
    <col min="2" max="2" width="24.42578125" style="148" customWidth="1"/>
    <col min="3" max="3" width="11.7109375" style="148" customWidth="1"/>
    <col min="4" max="4" width="23.85546875" style="148" customWidth="1"/>
    <col min="5" max="5" width="10" style="148" customWidth="1"/>
    <col min="6" max="6" width="17.28515625" style="148" customWidth="1"/>
    <col min="7" max="7" width="11.28515625" style="148" customWidth="1"/>
    <col min="8" max="8" width="31.85546875" style="148" customWidth="1"/>
    <col min="9" max="9" width="9.42578125" style="148" customWidth="1"/>
    <col min="10" max="10" width="40.85546875" style="148" customWidth="1"/>
    <col min="11" max="11" width="9.140625" style="148" customWidth="1"/>
    <col min="12" max="12" width="8.85546875" style="148" customWidth="1"/>
    <col min="13" max="16384" width="8.85546875" style="148"/>
  </cols>
  <sheetData>
    <row r="1" spans="1:11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300</v>
      </c>
      <c r="K1" s="36"/>
    </row>
    <row r="2" spans="1:11" ht="33.75" customHeight="1" x14ac:dyDescent="0.25">
      <c r="A2" s="280" t="s">
        <v>301</v>
      </c>
      <c r="B2" s="281"/>
      <c r="C2" s="281"/>
      <c r="D2" s="281"/>
      <c r="E2" s="281"/>
      <c r="F2" s="281"/>
      <c r="G2" s="281"/>
      <c r="H2" s="281"/>
      <c r="I2" s="281"/>
      <c r="J2" s="281"/>
      <c r="K2" s="149"/>
    </row>
    <row r="3" spans="1:11" ht="66.75" customHeight="1" x14ac:dyDescent="0.25">
      <c r="A3" s="38" t="s">
        <v>8</v>
      </c>
      <c r="B3" s="38" t="s">
        <v>302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37"/>
    </row>
    <row r="4" spans="1:11" ht="29.25" customHeight="1" x14ac:dyDescent="0.25">
      <c r="A4" s="251">
        <v>1</v>
      </c>
      <c r="B4" s="243" t="s">
        <v>303</v>
      </c>
      <c r="C4" s="243" t="s">
        <v>24</v>
      </c>
      <c r="D4" s="38" t="s">
        <v>25</v>
      </c>
      <c r="E4" s="38" t="s">
        <v>155</v>
      </c>
      <c r="F4" s="243" t="s">
        <v>79</v>
      </c>
      <c r="G4" s="251">
        <v>40</v>
      </c>
      <c r="H4" s="243" t="s">
        <v>304</v>
      </c>
      <c r="I4" s="283"/>
      <c r="J4" s="239"/>
      <c r="K4" s="37"/>
    </row>
    <row r="5" spans="1:11" ht="22.5" customHeight="1" x14ac:dyDescent="0.25">
      <c r="A5" s="240"/>
      <c r="B5" s="240"/>
      <c r="C5" s="240"/>
      <c r="D5" s="38" t="s">
        <v>28</v>
      </c>
      <c r="E5" s="38" t="s">
        <v>29</v>
      </c>
      <c r="F5" s="240"/>
      <c r="G5" s="240"/>
      <c r="H5" s="240"/>
      <c r="I5" s="284"/>
      <c r="J5" s="240"/>
      <c r="K5" s="37"/>
    </row>
    <row r="6" spans="1:11" ht="42" customHeight="1" x14ac:dyDescent="0.25">
      <c r="A6" s="240"/>
      <c r="B6" s="240"/>
      <c r="C6" s="240"/>
      <c r="D6" s="38" t="s">
        <v>30</v>
      </c>
      <c r="E6" s="38" t="s">
        <v>158</v>
      </c>
      <c r="F6" s="240"/>
      <c r="G6" s="240"/>
      <c r="H6" s="240"/>
      <c r="I6" s="284"/>
      <c r="J6" s="240"/>
      <c r="K6" s="37"/>
    </row>
    <row r="7" spans="1:11" ht="19.5" customHeight="1" x14ac:dyDescent="0.25">
      <c r="A7" s="241"/>
      <c r="B7" s="241"/>
      <c r="C7" s="241"/>
      <c r="D7" s="38" t="s">
        <v>32</v>
      </c>
      <c r="E7" s="38" t="s">
        <v>42</v>
      </c>
      <c r="F7" s="241"/>
      <c r="G7" s="241"/>
      <c r="H7" s="241"/>
      <c r="I7" s="285"/>
      <c r="J7" s="241"/>
      <c r="K7" s="37"/>
    </row>
    <row r="8" spans="1:11" ht="132.75" customHeight="1" x14ac:dyDescent="0.25">
      <c r="A8" s="39">
        <v>2</v>
      </c>
      <c r="B8" s="38" t="s">
        <v>305</v>
      </c>
      <c r="C8" s="38" t="s">
        <v>24</v>
      </c>
      <c r="D8" s="38" t="s">
        <v>92</v>
      </c>
      <c r="E8" s="39">
        <v>100</v>
      </c>
      <c r="F8" s="38" t="s">
        <v>111</v>
      </c>
      <c r="G8" s="39">
        <v>15</v>
      </c>
      <c r="H8" s="38" t="s">
        <v>306</v>
      </c>
      <c r="I8" s="40"/>
      <c r="J8" s="40"/>
      <c r="K8" s="37"/>
    </row>
    <row r="9" spans="1:11" ht="75" customHeight="1" x14ac:dyDescent="0.25">
      <c r="A9" s="39">
        <v>3</v>
      </c>
      <c r="B9" s="38" t="s">
        <v>307</v>
      </c>
      <c r="C9" s="38" t="s">
        <v>212</v>
      </c>
      <c r="D9" s="38" t="s">
        <v>92</v>
      </c>
      <c r="E9" s="39">
        <v>0</v>
      </c>
      <c r="F9" s="38" t="s">
        <v>79</v>
      </c>
      <c r="G9" s="39">
        <v>10</v>
      </c>
      <c r="H9" s="38" t="s">
        <v>308</v>
      </c>
      <c r="I9" s="40"/>
      <c r="J9" s="40"/>
      <c r="K9" s="37"/>
    </row>
    <row r="10" spans="1:11" ht="125.25" customHeight="1" x14ac:dyDescent="0.25">
      <c r="A10" s="39">
        <v>4</v>
      </c>
      <c r="B10" s="38" t="s">
        <v>309</v>
      </c>
      <c r="C10" s="38" t="s">
        <v>24</v>
      </c>
      <c r="D10" s="38" t="s">
        <v>92</v>
      </c>
      <c r="E10" s="39">
        <v>95</v>
      </c>
      <c r="F10" s="38" t="s">
        <v>111</v>
      </c>
      <c r="G10" s="39">
        <v>15</v>
      </c>
      <c r="H10" s="38" t="s">
        <v>310</v>
      </c>
      <c r="I10" s="40"/>
      <c r="J10" s="40"/>
      <c r="K10" s="37"/>
    </row>
    <row r="11" spans="1:11" ht="79.5" customHeight="1" x14ac:dyDescent="0.25">
      <c r="A11" s="38" t="s">
        <v>95</v>
      </c>
      <c r="B11" s="38" t="s">
        <v>289</v>
      </c>
      <c r="C11" s="38" t="s">
        <v>24</v>
      </c>
      <c r="D11" s="38" t="s">
        <v>92</v>
      </c>
      <c r="E11" s="38" t="s">
        <v>290</v>
      </c>
      <c r="F11" s="38" t="s">
        <v>111</v>
      </c>
      <c r="G11" s="39">
        <v>10</v>
      </c>
      <c r="H11" s="38" t="s">
        <v>291</v>
      </c>
      <c r="I11" s="40"/>
      <c r="J11" s="40"/>
      <c r="K11" s="37"/>
    </row>
    <row r="12" spans="1:11" ht="75" customHeight="1" x14ac:dyDescent="0.25">
      <c r="A12" s="38" t="s">
        <v>144</v>
      </c>
      <c r="B12" s="38" t="s">
        <v>292</v>
      </c>
      <c r="C12" s="38" t="s">
        <v>293</v>
      </c>
      <c r="D12" s="38" t="s">
        <v>92</v>
      </c>
      <c r="E12" s="58">
        <v>1</v>
      </c>
      <c r="F12" s="38" t="s">
        <v>79</v>
      </c>
      <c r="G12" s="39">
        <v>5</v>
      </c>
      <c r="H12" s="38" t="s">
        <v>105</v>
      </c>
      <c r="I12" s="40"/>
      <c r="J12" s="40"/>
      <c r="K12" s="37"/>
    </row>
    <row r="13" spans="1:11" ht="132" customHeight="1" x14ac:dyDescent="0.25">
      <c r="A13" s="38" t="s">
        <v>146</v>
      </c>
      <c r="B13" s="38" t="s">
        <v>296</v>
      </c>
      <c r="C13" s="38" t="s">
        <v>297</v>
      </c>
      <c r="D13" s="38" t="s">
        <v>92</v>
      </c>
      <c r="E13" s="39">
        <v>0</v>
      </c>
      <c r="F13" s="38" t="s">
        <v>111</v>
      </c>
      <c r="G13" s="39">
        <v>5</v>
      </c>
      <c r="H13" s="38" t="s">
        <v>298</v>
      </c>
      <c r="I13" s="40"/>
      <c r="J13" s="40"/>
      <c r="K13" s="37"/>
    </row>
    <row r="14" spans="1:11" ht="14.45" customHeight="1" x14ac:dyDescent="0.25">
      <c r="A14" s="54"/>
      <c r="B14" s="105" t="s">
        <v>113</v>
      </c>
      <c r="C14" s="54"/>
      <c r="D14" s="54"/>
      <c r="E14" s="54"/>
      <c r="F14" s="54"/>
      <c r="G14" s="97">
        <f>G10+G9+G8+G4+G11+G12+G13</f>
        <v>100</v>
      </c>
      <c r="H14" s="54"/>
      <c r="I14" s="54"/>
      <c r="J14" s="106">
        <f>J4+J8+J9+J10+J11+J12+J13</f>
        <v>0</v>
      </c>
      <c r="K14" s="37"/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0000000002" right="0.51181100000000002" top="0.55118100000000003" bottom="0.55118100000000003" header="0.31496099999999999" footer="0.31496099999999999"/>
  <pageSetup orientation="landscape"/>
  <headerFooter>
    <oddFooter>&amp;C&amp;"Helvetica Neue,Regular"&amp;12&amp;K000000&amp;P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workbookViewId="0"/>
  </sheetViews>
  <sheetFormatPr defaultColWidth="8.85546875" defaultRowHeight="15" customHeight="1" x14ac:dyDescent="0.25"/>
  <cols>
    <col min="1" max="1" width="4.42578125" style="150" customWidth="1"/>
    <col min="2" max="2" width="24" style="150" customWidth="1"/>
    <col min="3" max="3" width="11.7109375" style="150" customWidth="1"/>
    <col min="4" max="4" width="22.28515625" style="150" customWidth="1"/>
    <col min="5" max="5" width="10.85546875" style="150" customWidth="1"/>
    <col min="6" max="6" width="17" style="150" customWidth="1"/>
    <col min="7" max="7" width="11.7109375" style="150" customWidth="1"/>
    <col min="8" max="8" width="29.85546875" style="150" customWidth="1"/>
    <col min="9" max="9" width="11.42578125" style="150" customWidth="1"/>
    <col min="10" max="10" width="38.28515625" style="150" customWidth="1"/>
    <col min="11" max="11" width="8.85546875" style="150" customWidth="1"/>
    <col min="12" max="16384" width="8.85546875" style="150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312</v>
      </c>
    </row>
    <row r="2" spans="1:10" ht="32.25" customHeight="1" x14ac:dyDescent="0.25">
      <c r="A2" s="280" t="s">
        <v>313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67.5" customHeight="1" x14ac:dyDescent="0.25">
      <c r="A3" s="38" t="s">
        <v>8</v>
      </c>
      <c r="B3" s="38" t="s">
        <v>302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</row>
    <row r="4" spans="1:10" ht="40.5" customHeight="1" x14ac:dyDescent="0.25">
      <c r="A4" s="251">
        <v>1</v>
      </c>
      <c r="B4" s="243" t="s">
        <v>303</v>
      </c>
      <c r="C4" s="243" t="s">
        <v>24</v>
      </c>
      <c r="D4" s="38" t="s">
        <v>25</v>
      </c>
      <c r="E4" s="38" t="s">
        <v>155</v>
      </c>
      <c r="F4" s="243" t="s">
        <v>79</v>
      </c>
      <c r="G4" s="251">
        <v>40</v>
      </c>
      <c r="H4" s="243" t="s">
        <v>304</v>
      </c>
      <c r="I4" s="236"/>
      <c r="J4" s="239"/>
    </row>
    <row r="5" spans="1:10" ht="36.75" customHeight="1" x14ac:dyDescent="0.25">
      <c r="A5" s="240"/>
      <c r="B5" s="240"/>
      <c r="C5" s="240"/>
      <c r="D5" s="38" t="s">
        <v>28</v>
      </c>
      <c r="E5" s="38" t="s">
        <v>29</v>
      </c>
      <c r="F5" s="240"/>
      <c r="G5" s="240"/>
      <c r="H5" s="240"/>
      <c r="I5" s="237"/>
      <c r="J5" s="240"/>
    </row>
    <row r="6" spans="1:10" ht="40.5" customHeight="1" x14ac:dyDescent="0.25">
      <c r="A6" s="240"/>
      <c r="B6" s="240"/>
      <c r="C6" s="240"/>
      <c r="D6" s="38" t="s">
        <v>30</v>
      </c>
      <c r="E6" s="38" t="s">
        <v>158</v>
      </c>
      <c r="F6" s="240"/>
      <c r="G6" s="240"/>
      <c r="H6" s="240"/>
      <c r="I6" s="237"/>
      <c r="J6" s="240"/>
    </row>
    <row r="7" spans="1:10" ht="23.25" customHeight="1" x14ac:dyDescent="0.25">
      <c r="A7" s="241"/>
      <c r="B7" s="241"/>
      <c r="C7" s="241"/>
      <c r="D7" s="38" t="s">
        <v>32</v>
      </c>
      <c r="E7" s="38" t="s">
        <v>42</v>
      </c>
      <c r="F7" s="241"/>
      <c r="G7" s="241"/>
      <c r="H7" s="241"/>
      <c r="I7" s="238"/>
      <c r="J7" s="241"/>
    </row>
    <row r="8" spans="1:10" ht="120" customHeight="1" x14ac:dyDescent="0.25">
      <c r="A8" s="39">
        <v>2</v>
      </c>
      <c r="B8" s="38" t="s">
        <v>305</v>
      </c>
      <c r="C8" s="38" t="s">
        <v>24</v>
      </c>
      <c r="D8" s="38" t="s">
        <v>92</v>
      </c>
      <c r="E8" s="39">
        <v>100</v>
      </c>
      <c r="F8" s="38" t="s">
        <v>111</v>
      </c>
      <c r="G8" s="39">
        <v>15</v>
      </c>
      <c r="H8" s="38" t="s">
        <v>314</v>
      </c>
      <c r="I8" s="40"/>
      <c r="J8" s="40"/>
    </row>
    <row r="9" spans="1:10" ht="75" customHeight="1" x14ac:dyDescent="0.25">
      <c r="A9" s="39">
        <v>3</v>
      </c>
      <c r="B9" s="38" t="s">
        <v>307</v>
      </c>
      <c r="C9" s="38" t="s">
        <v>212</v>
      </c>
      <c r="D9" s="38" t="s">
        <v>92</v>
      </c>
      <c r="E9" s="39">
        <v>0</v>
      </c>
      <c r="F9" s="38" t="s">
        <v>79</v>
      </c>
      <c r="G9" s="39">
        <v>10</v>
      </c>
      <c r="H9" s="38" t="s">
        <v>308</v>
      </c>
      <c r="I9" s="40"/>
      <c r="J9" s="40"/>
    </row>
    <row r="10" spans="1:10" ht="120" customHeight="1" x14ac:dyDescent="0.25">
      <c r="A10" s="39">
        <v>4</v>
      </c>
      <c r="B10" s="38" t="s">
        <v>309</v>
      </c>
      <c r="C10" s="38" t="s">
        <v>24</v>
      </c>
      <c r="D10" s="38" t="s">
        <v>92</v>
      </c>
      <c r="E10" s="39">
        <v>95</v>
      </c>
      <c r="F10" s="38" t="s">
        <v>111</v>
      </c>
      <c r="G10" s="39">
        <v>15</v>
      </c>
      <c r="H10" s="38" t="s">
        <v>310</v>
      </c>
      <c r="I10" s="40"/>
      <c r="J10" s="40"/>
    </row>
    <row r="11" spans="1:10" ht="77.25" customHeight="1" x14ac:dyDescent="0.25">
      <c r="A11" s="38" t="s">
        <v>95</v>
      </c>
      <c r="B11" s="38" t="s">
        <v>289</v>
      </c>
      <c r="C11" s="38" t="s">
        <v>24</v>
      </c>
      <c r="D11" s="38" t="s">
        <v>92</v>
      </c>
      <c r="E11" s="38" t="s">
        <v>290</v>
      </c>
      <c r="F11" s="38" t="s">
        <v>111</v>
      </c>
      <c r="G11" s="39">
        <v>10</v>
      </c>
      <c r="H11" s="38" t="s">
        <v>291</v>
      </c>
      <c r="I11" s="40"/>
      <c r="J11" s="40"/>
    </row>
    <row r="12" spans="1:10" ht="75" customHeight="1" x14ac:dyDescent="0.25">
      <c r="A12" s="38" t="s">
        <v>144</v>
      </c>
      <c r="B12" s="38" t="s">
        <v>292</v>
      </c>
      <c r="C12" s="38" t="s">
        <v>293</v>
      </c>
      <c r="D12" s="38" t="s">
        <v>92</v>
      </c>
      <c r="E12" s="58">
        <v>1</v>
      </c>
      <c r="F12" s="38" t="s">
        <v>79</v>
      </c>
      <c r="G12" s="39">
        <v>5</v>
      </c>
      <c r="H12" s="38" t="s">
        <v>105</v>
      </c>
      <c r="I12" s="40"/>
      <c r="J12" s="40"/>
    </row>
    <row r="13" spans="1:10" ht="105" customHeight="1" x14ac:dyDescent="0.25">
      <c r="A13" s="38" t="s">
        <v>146</v>
      </c>
      <c r="B13" s="38" t="s">
        <v>296</v>
      </c>
      <c r="C13" s="38" t="s">
        <v>297</v>
      </c>
      <c r="D13" s="38" t="s">
        <v>92</v>
      </c>
      <c r="E13" s="39">
        <v>0</v>
      </c>
      <c r="F13" s="38" t="s">
        <v>111</v>
      </c>
      <c r="G13" s="39">
        <v>5</v>
      </c>
      <c r="H13" s="38" t="s">
        <v>298</v>
      </c>
      <c r="I13" s="40"/>
      <c r="J13" s="40"/>
    </row>
    <row r="14" spans="1:10" ht="14.45" customHeight="1" x14ac:dyDescent="0.25">
      <c r="A14" s="54"/>
      <c r="B14" s="105" t="s">
        <v>113</v>
      </c>
      <c r="C14" s="54"/>
      <c r="D14" s="54"/>
      <c r="E14" s="54"/>
      <c r="F14" s="54"/>
      <c r="G14" s="97">
        <f>G10+G9+G8+G4+G11+G12+G13</f>
        <v>100</v>
      </c>
      <c r="H14" s="54"/>
      <c r="I14" s="54"/>
      <c r="J14" s="106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0000000002" right="0.51181100000000002" top="0.35433100000000001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workbookViewId="0"/>
  </sheetViews>
  <sheetFormatPr defaultColWidth="8.85546875" defaultRowHeight="15" customHeight="1" x14ac:dyDescent="0.25"/>
  <cols>
    <col min="1" max="1" width="3.85546875" style="151" customWidth="1"/>
    <col min="2" max="2" width="25.42578125" style="151" customWidth="1"/>
    <col min="3" max="3" width="14.28515625" style="151" customWidth="1"/>
    <col min="4" max="4" width="22.7109375" style="151" customWidth="1"/>
    <col min="5" max="5" width="10.28515625" style="151" customWidth="1"/>
    <col min="6" max="6" width="18.85546875" style="151" customWidth="1"/>
    <col min="7" max="7" width="16.42578125" style="151" customWidth="1"/>
    <col min="8" max="8" width="29.28515625" style="151" customWidth="1"/>
    <col min="9" max="9" width="11.85546875" style="151" customWidth="1"/>
    <col min="10" max="10" width="31.7109375" style="151" customWidth="1"/>
    <col min="11" max="11" width="25.7109375" style="151" customWidth="1"/>
    <col min="12" max="14" width="8.85546875" style="151" customWidth="1"/>
    <col min="15" max="16384" width="8.85546875" style="151"/>
  </cols>
  <sheetData>
    <row r="1" spans="1:13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316</v>
      </c>
      <c r="K1" s="90"/>
      <c r="L1" s="90"/>
      <c r="M1" s="90"/>
    </row>
    <row r="2" spans="1:13" ht="31.5" customHeight="1" x14ac:dyDescent="0.25">
      <c r="A2" s="280" t="s">
        <v>317</v>
      </c>
      <c r="B2" s="281"/>
      <c r="C2" s="281"/>
      <c r="D2" s="281"/>
      <c r="E2" s="281"/>
      <c r="F2" s="281"/>
      <c r="G2" s="281"/>
      <c r="H2" s="281"/>
      <c r="I2" s="281"/>
      <c r="J2" s="281"/>
      <c r="K2" s="149"/>
      <c r="L2" s="149"/>
      <c r="M2" s="149"/>
    </row>
    <row r="3" spans="1:13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91"/>
      <c r="L3" s="90"/>
      <c r="M3" s="90"/>
    </row>
    <row r="4" spans="1:13" ht="37.5" customHeight="1" x14ac:dyDescent="0.25">
      <c r="A4" s="243" t="s">
        <v>318</v>
      </c>
      <c r="B4" s="243" t="s">
        <v>319</v>
      </c>
      <c r="C4" s="243" t="s">
        <v>24</v>
      </c>
      <c r="D4" s="38" t="s">
        <v>25</v>
      </c>
      <c r="E4" s="38" t="s">
        <v>155</v>
      </c>
      <c r="F4" s="243" t="s">
        <v>79</v>
      </c>
      <c r="G4" s="251">
        <v>60</v>
      </c>
      <c r="H4" s="243" t="s">
        <v>320</v>
      </c>
      <c r="I4" s="283"/>
      <c r="J4" s="239"/>
      <c r="K4" s="152"/>
      <c r="L4" s="90"/>
      <c r="M4" s="90"/>
    </row>
    <row r="5" spans="1:13" ht="37.5" customHeight="1" x14ac:dyDescent="0.25">
      <c r="A5" s="244"/>
      <c r="B5" s="240"/>
      <c r="C5" s="240"/>
      <c r="D5" s="38" t="s">
        <v>28</v>
      </c>
      <c r="E5" s="38" t="s">
        <v>29</v>
      </c>
      <c r="F5" s="240"/>
      <c r="G5" s="240"/>
      <c r="H5" s="240"/>
      <c r="I5" s="284"/>
      <c r="J5" s="240"/>
      <c r="K5" s="152"/>
      <c r="L5" s="90"/>
      <c r="M5" s="90"/>
    </row>
    <row r="6" spans="1:13" ht="30.75" customHeight="1" x14ac:dyDescent="0.25">
      <c r="A6" s="244"/>
      <c r="B6" s="240"/>
      <c r="C6" s="240"/>
      <c r="D6" s="38" t="s">
        <v>30</v>
      </c>
      <c r="E6" s="38" t="s">
        <v>158</v>
      </c>
      <c r="F6" s="240"/>
      <c r="G6" s="240"/>
      <c r="H6" s="240"/>
      <c r="I6" s="284"/>
      <c r="J6" s="240"/>
      <c r="K6" s="152"/>
      <c r="L6" s="90"/>
      <c r="M6" s="90"/>
    </row>
    <row r="7" spans="1:13" ht="33" customHeight="1" x14ac:dyDescent="0.25">
      <c r="A7" s="245"/>
      <c r="B7" s="241"/>
      <c r="C7" s="241"/>
      <c r="D7" s="38" t="s">
        <v>32</v>
      </c>
      <c r="E7" s="38" t="s">
        <v>42</v>
      </c>
      <c r="F7" s="241"/>
      <c r="G7" s="241"/>
      <c r="H7" s="241"/>
      <c r="I7" s="285"/>
      <c r="J7" s="241"/>
      <c r="K7" s="152"/>
      <c r="L7" s="90"/>
      <c r="M7" s="90"/>
    </row>
    <row r="8" spans="1:13" ht="135.75" customHeight="1" x14ac:dyDescent="0.25">
      <c r="A8" s="38" t="s">
        <v>65</v>
      </c>
      <c r="B8" s="38" t="s">
        <v>273</v>
      </c>
      <c r="C8" s="38" t="s">
        <v>24</v>
      </c>
      <c r="D8" s="38" t="s">
        <v>321</v>
      </c>
      <c r="E8" s="39">
        <v>100</v>
      </c>
      <c r="F8" s="38" t="s">
        <v>322</v>
      </c>
      <c r="G8" s="39">
        <v>20</v>
      </c>
      <c r="H8" s="38" t="s">
        <v>323</v>
      </c>
      <c r="I8" s="40"/>
      <c r="J8" s="40"/>
      <c r="K8" s="91"/>
      <c r="L8" s="90"/>
      <c r="M8" s="90"/>
    </row>
    <row r="9" spans="1:13" ht="45" customHeight="1" x14ac:dyDescent="0.25">
      <c r="A9" s="38" t="s">
        <v>72</v>
      </c>
      <c r="B9" s="38" t="s">
        <v>289</v>
      </c>
      <c r="C9" s="38" t="s">
        <v>24</v>
      </c>
      <c r="D9" s="38" t="s">
        <v>92</v>
      </c>
      <c r="E9" s="38" t="s">
        <v>290</v>
      </c>
      <c r="F9" s="38" t="s">
        <v>111</v>
      </c>
      <c r="G9" s="39">
        <v>10</v>
      </c>
      <c r="H9" s="38" t="s">
        <v>291</v>
      </c>
      <c r="I9" s="40"/>
      <c r="J9" s="40"/>
      <c r="K9" s="91"/>
      <c r="L9" s="90"/>
      <c r="M9" s="90"/>
    </row>
    <row r="10" spans="1:13" ht="75" customHeight="1" x14ac:dyDescent="0.25">
      <c r="A10" s="38" t="s">
        <v>90</v>
      </c>
      <c r="B10" s="38" t="s">
        <v>292</v>
      </c>
      <c r="C10" s="38" t="s">
        <v>293</v>
      </c>
      <c r="D10" s="38" t="s">
        <v>92</v>
      </c>
      <c r="E10" s="58">
        <v>1</v>
      </c>
      <c r="F10" s="38" t="s">
        <v>79</v>
      </c>
      <c r="G10" s="39">
        <v>5</v>
      </c>
      <c r="H10" s="38" t="s">
        <v>105</v>
      </c>
      <c r="I10" s="40"/>
      <c r="J10" s="40"/>
      <c r="K10" s="91"/>
      <c r="L10" s="90"/>
      <c r="M10" s="90"/>
    </row>
    <row r="11" spans="1:13" ht="116.25" customHeight="1" x14ac:dyDescent="0.25">
      <c r="A11" s="38" t="s">
        <v>95</v>
      </c>
      <c r="B11" s="38" t="s">
        <v>296</v>
      </c>
      <c r="C11" s="38" t="s">
        <v>297</v>
      </c>
      <c r="D11" s="38" t="s">
        <v>92</v>
      </c>
      <c r="E11" s="39">
        <v>0</v>
      </c>
      <c r="F11" s="38" t="s">
        <v>111</v>
      </c>
      <c r="G11" s="39">
        <v>5</v>
      </c>
      <c r="H11" s="38" t="s">
        <v>298</v>
      </c>
      <c r="I11" s="40"/>
      <c r="J11" s="40"/>
      <c r="K11" s="91"/>
      <c r="L11" s="90"/>
      <c r="M11" s="90"/>
    </row>
    <row r="12" spans="1:13" ht="14.45" customHeight="1" x14ac:dyDescent="0.25">
      <c r="A12" s="54"/>
      <c r="B12" s="105" t="s">
        <v>113</v>
      </c>
      <c r="C12" s="54"/>
      <c r="D12" s="54"/>
      <c r="E12" s="54"/>
      <c r="F12" s="54"/>
      <c r="G12" s="97">
        <f>G8+G4+G9+G10+G11</f>
        <v>100</v>
      </c>
      <c r="H12" s="54"/>
      <c r="I12" s="54"/>
      <c r="J12" s="106">
        <f>J4+J8+J9+J10+J11</f>
        <v>0</v>
      </c>
      <c r="K12" s="91"/>
      <c r="L12" s="90"/>
      <c r="M12" s="90"/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99999999999" right="0.31496099999999999" top="0.748031" bottom="0.748031" header="0.31496099999999999" footer="0.31496099999999999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workbookViewId="0"/>
  </sheetViews>
  <sheetFormatPr defaultColWidth="8.85546875" defaultRowHeight="15" customHeight="1" x14ac:dyDescent="0.25"/>
  <cols>
    <col min="1" max="1" width="5.42578125" style="34" customWidth="1"/>
    <col min="2" max="2" width="29.85546875" style="34" customWidth="1"/>
    <col min="3" max="3" width="11.28515625" style="34" customWidth="1"/>
    <col min="4" max="4" width="25.42578125" style="34" customWidth="1"/>
    <col min="5" max="5" width="12" style="34" customWidth="1"/>
    <col min="6" max="6" width="23.140625" style="34" customWidth="1"/>
    <col min="7" max="7" width="11.42578125" style="34" customWidth="1"/>
    <col min="8" max="8" width="41.28515625" style="34" customWidth="1"/>
    <col min="9" max="9" width="8.42578125" style="34" customWidth="1"/>
    <col min="10" max="10" width="41.85546875" style="34" customWidth="1"/>
    <col min="11" max="11" width="12.140625" style="34" customWidth="1"/>
    <col min="12" max="12" width="8.85546875" style="34" customWidth="1"/>
    <col min="13" max="16384" width="8.85546875" style="34"/>
  </cols>
  <sheetData>
    <row r="1" spans="1:11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35" t="s">
        <v>116</v>
      </c>
      <c r="K1" s="36"/>
    </row>
    <row r="2" spans="1:11" ht="39" customHeight="1" x14ac:dyDescent="0.25">
      <c r="A2" s="242" t="s">
        <v>117</v>
      </c>
      <c r="B2" s="224"/>
      <c r="C2" s="224"/>
      <c r="D2" s="224"/>
      <c r="E2" s="224"/>
      <c r="F2" s="224"/>
      <c r="G2" s="224"/>
      <c r="H2" s="224"/>
      <c r="I2" s="224"/>
      <c r="J2" s="224"/>
      <c r="K2" s="36"/>
    </row>
    <row r="3" spans="1:11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37"/>
    </row>
    <row r="4" spans="1:11" ht="37.5" customHeight="1" x14ac:dyDescent="0.25">
      <c r="A4" s="10">
        <v>1</v>
      </c>
      <c r="B4" s="226" t="s">
        <v>18</v>
      </c>
      <c r="C4" s="227"/>
      <c r="D4" s="11"/>
      <c r="E4" s="10">
        <v>100</v>
      </c>
      <c r="F4" s="12"/>
      <c r="G4" s="10">
        <f>G5+G14+G27+G32</f>
        <v>40</v>
      </c>
      <c r="H4" s="12"/>
      <c r="I4" s="11"/>
      <c r="J4" s="11"/>
      <c r="K4" s="37"/>
    </row>
    <row r="5" spans="1:11" ht="14.45" customHeight="1" x14ac:dyDescent="0.25">
      <c r="A5" s="9" t="s">
        <v>19</v>
      </c>
      <c r="B5" s="228" t="s">
        <v>20</v>
      </c>
      <c r="C5" s="229"/>
      <c r="D5" s="11"/>
      <c r="E5" s="11"/>
      <c r="F5" s="211" t="s">
        <v>118</v>
      </c>
      <c r="G5" s="10">
        <f>G6+G10</f>
        <v>10</v>
      </c>
      <c r="H5" s="12"/>
      <c r="I5" s="11"/>
      <c r="J5" s="11"/>
      <c r="K5" s="37"/>
    </row>
    <row r="6" spans="1:11" ht="21.7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5</v>
      </c>
      <c r="H6" s="246" t="s">
        <v>27</v>
      </c>
      <c r="I6" s="239"/>
      <c r="J6" s="239"/>
      <c r="K6" s="37"/>
    </row>
    <row r="7" spans="1:11" ht="14.4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7"/>
      <c r="I7" s="240"/>
      <c r="J7" s="240"/>
      <c r="K7" s="37"/>
    </row>
    <row r="8" spans="1:11" ht="27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7"/>
      <c r="I8" s="240"/>
      <c r="J8" s="240"/>
      <c r="K8" s="37"/>
    </row>
    <row r="9" spans="1:11" ht="56.2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7"/>
      <c r="I9" s="241"/>
      <c r="J9" s="241"/>
      <c r="K9" s="37"/>
    </row>
    <row r="10" spans="1:11" ht="29.2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5</v>
      </c>
      <c r="H10" s="246" t="s">
        <v>36</v>
      </c>
      <c r="I10" s="236"/>
      <c r="J10" s="239"/>
      <c r="K10" s="37"/>
    </row>
    <row r="11" spans="1:11" ht="14.4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37"/>
      <c r="J11" s="240"/>
      <c r="K11" s="37"/>
    </row>
    <row r="12" spans="1:11" ht="16.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37"/>
      <c r="J12" s="240"/>
      <c r="K12" s="37"/>
    </row>
    <row r="13" spans="1:11" ht="63.7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38"/>
      <c r="J13" s="241"/>
      <c r="K13" s="37"/>
    </row>
    <row r="14" spans="1:11" ht="14.45" customHeight="1" x14ac:dyDescent="0.25">
      <c r="A14" s="9" t="s">
        <v>37</v>
      </c>
      <c r="B14" s="228" t="s">
        <v>38</v>
      </c>
      <c r="C14" s="229"/>
      <c r="D14" s="11"/>
      <c r="E14" s="11"/>
      <c r="F14" s="209"/>
      <c r="G14" s="10">
        <f>G15+G19+G23</f>
        <v>15</v>
      </c>
      <c r="H14" s="12"/>
      <c r="I14" s="12"/>
      <c r="J14" s="12"/>
      <c r="K14" s="37"/>
    </row>
    <row r="15" spans="1:11" ht="24.75" customHeight="1" x14ac:dyDescent="0.25">
      <c r="A15" s="211" t="s">
        <v>39</v>
      </c>
      <c r="B15" s="211" t="s">
        <v>40</v>
      </c>
      <c r="C15" s="211" t="s">
        <v>24</v>
      </c>
      <c r="D15" s="9" t="s">
        <v>25</v>
      </c>
      <c r="E15" s="9" t="s">
        <v>26</v>
      </c>
      <c r="F15" s="209"/>
      <c r="G15" s="217">
        <v>5</v>
      </c>
      <c r="H15" s="221" t="s">
        <v>119</v>
      </c>
      <c r="I15" s="231"/>
      <c r="J15" s="208"/>
      <c r="K15" s="37"/>
    </row>
    <row r="16" spans="1:11" ht="36" customHeight="1" x14ac:dyDescent="0.25">
      <c r="A16" s="212"/>
      <c r="B16" s="209"/>
      <c r="C16" s="209"/>
      <c r="D16" s="9" t="s">
        <v>28</v>
      </c>
      <c r="E16" s="9" t="s">
        <v>29</v>
      </c>
      <c r="F16" s="209"/>
      <c r="G16" s="209"/>
      <c r="H16" s="222"/>
      <c r="I16" s="232"/>
      <c r="J16" s="209"/>
      <c r="K16" s="37"/>
    </row>
    <row r="17" spans="1:11" ht="27" customHeight="1" x14ac:dyDescent="0.25">
      <c r="A17" s="212"/>
      <c r="B17" s="209"/>
      <c r="C17" s="209"/>
      <c r="D17" s="9" t="s">
        <v>30</v>
      </c>
      <c r="E17" s="9" t="s">
        <v>31</v>
      </c>
      <c r="F17" s="209"/>
      <c r="G17" s="209"/>
      <c r="H17" s="222"/>
      <c r="I17" s="232"/>
      <c r="J17" s="209"/>
      <c r="K17" s="37"/>
    </row>
    <row r="18" spans="1:11" ht="29.25" customHeight="1" x14ac:dyDescent="0.25">
      <c r="A18" s="213"/>
      <c r="B18" s="210"/>
      <c r="C18" s="210"/>
      <c r="D18" s="9" t="s">
        <v>32</v>
      </c>
      <c r="E18" s="9" t="s">
        <v>42</v>
      </c>
      <c r="F18" s="209"/>
      <c r="G18" s="210"/>
      <c r="H18" s="222"/>
      <c r="I18" s="233"/>
      <c r="J18" s="210"/>
      <c r="K18" s="37"/>
    </row>
    <row r="19" spans="1:11" ht="45" customHeight="1" x14ac:dyDescent="0.25">
      <c r="A19" s="211" t="s">
        <v>43</v>
      </c>
      <c r="B19" s="211" t="s">
        <v>44</v>
      </c>
      <c r="C19" s="211" t="s">
        <v>24</v>
      </c>
      <c r="D19" s="9" t="s">
        <v>25</v>
      </c>
      <c r="E19" s="9" t="s">
        <v>45</v>
      </c>
      <c r="F19" s="209"/>
      <c r="G19" s="217">
        <v>5</v>
      </c>
      <c r="H19" s="221" t="s">
        <v>46</v>
      </c>
      <c r="I19" s="218"/>
      <c r="J19" s="208"/>
      <c r="K19" s="37"/>
    </row>
    <row r="20" spans="1:11" ht="35.25" customHeight="1" x14ac:dyDescent="0.25">
      <c r="A20" s="212"/>
      <c r="B20" s="209"/>
      <c r="C20" s="209"/>
      <c r="D20" s="9" t="s">
        <v>28</v>
      </c>
      <c r="E20" s="9" t="s">
        <v>47</v>
      </c>
      <c r="F20" s="209"/>
      <c r="G20" s="209"/>
      <c r="H20" s="222"/>
      <c r="I20" s="219"/>
      <c r="J20" s="209"/>
      <c r="K20" s="37"/>
    </row>
    <row r="21" spans="1:11" ht="28.5" customHeight="1" x14ac:dyDescent="0.25">
      <c r="A21" s="212"/>
      <c r="B21" s="209"/>
      <c r="C21" s="209"/>
      <c r="D21" s="9" t="s">
        <v>30</v>
      </c>
      <c r="E21" s="9" t="s">
        <v>48</v>
      </c>
      <c r="F21" s="209"/>
      <c r="G21" s="209"/>
      <c r="H21" s="222"/>
      <c r="I21" s="219"/>
      <c r="J21" s="209"/>
      <c r="K21" s="37"/>
    </row>
    <row r="22" spans="1:11" ht="36" customHeight="1" x14ac:dyDescent="0.25">
      <c r="A22" s="213"/>
      <c r="B22" s="210"/>
      <c r="C22" s="210"/>
      <c r="D22" s="9" t="s">
        <v>32</v>
      </c>
      <c r="E22" s="9" t="s">
        <v>42</v>
      </c>
      <c r="F22" s="209"/>
      <c r="G22" s="210"/>
      <c r="H22" s="222"/>
      <c r="I22" s="220"/>
      <c r="J22" s="210"/>
      <c r="K22" s="37"/>
    </row>
    <row r="23" spans="1:11" ht="30" customHeight="1" x14ac:dyDescent="0.25">
      <c r="A23" s="211" t="s">
        <v>49</v>
      </c>
      <c r="B23" s="211" t="s">
        <v>50</v>
      </c>
      <c r="C23" s="211" t="s">
        <v>24</v>
      </c>
      <c r="D23" s="9" t="s">
        <v>25</v>
      </c>
      <c r="E23" s="9" t="s">
        <v>45</v>
      </c>
      <c r="F23" s="209"/>
      <c r="G23" s="230">
        <v>5</v>
      </c>
      <c r="H23" s="221" t="s">
        <v>51</v>
      </c>
      <c r="I23" s="218"/>
      <c r="J23" s="208"/>
      <c r="K23" s="37"/>
    </row>
    <row r="24" spans="1:11" ht="45.75" customHeight="1" x14ac:dyDescent="0.25">
      <c r="A24" s="212"/>
      <c r="B24" s="209"/>
      <c r="C24" s="209"/>
      <c r="D24" s="9" t="s">
        <v>28</v>
      </c>
      <c r="E24" s="9" t="s">
        <v>47</v>
      </c>
      <c r="F24" s="209"/>
      <c r="G24" s="222"/>
      <c r="H24" s="222"/>
      <c r="I24" s="219"/>
      <c r="J24" s="209"/>
      <c r="K24" s="37"/>
    </row>
    <row r="25" spans="1:11" ht="28.5" customHeight="1" x14ac:dyDescent="0.25">
      <c r="A25" s="212"/>
      <c r="B25" s="209"/>
      <c r="C25" s="209"/>
      <c r="D25" s="9" t="s">
        <v>30</v>
      </c>
      <c r="E25" s="9" t="s">
        <v>48</v>
      </c>
      <c r="F25" s="209"/>
      <c r="G25" s="222"/>
      <c r="H25" s="222"/>
      <c r="I25" s="219"/>
      <c r="J25" s="209"/>
      <c r="K25" s="37"/>
    </row>
    <row r="26" spans="1:11" ht="44.25" customHeight="1" x14ac:dyDescent="0.25">
      <c r="A26" s="213"/>
      <c r="B26" s="210"/>
      <c r="C26" s="210"/>
      <c r="D26" s="9" t="s">
        <v>32</v>
      </c>
      <c r="E26" s="9" t="s">
        <v>42</v>
      </c>
      <c r="F26" s="209"/>
      <c r="G26" s="222"/>
      <c r="H26" s="222"/>
      <c r="I26" s="220"/>
      <c r="J26" s="210"/>
      <c r="K26" s="37"/>
    </row>
    <row r="27" spans="1:11" ht="14.45" customHeight="1" x14ac:dyDescent="0.25">
      <c r="A27" s="9" t="s">
        <v>52</v>
      </c>
      <c r="B27" s="228" t="s">
        <v>53</v>
      </c>
      <c r="C27" s="229"/>
      <c r="D27" s="11"/>
      <c r="E27" s="11"/>
      <c r="F27" s="209"/>
      <c r="G27" s="10">
        <f>G28</f>
        <v>5</v>
      </c>
      <c r="H27" s="211" t="s">
        <v>120</v>
      </c>
      <c r="I27" s="208"/>
      <c r="J27" s="208"/>
      <c r="K27" s="37"/>
    </row>
    <row r="28" spans="1:11" ht="13.5" customHeight="1" x14ac:dyDescent="0.25">
      <c r="A28" s="211" t="s">
        <v>54</v>
      </c>
      <c r="B28" s="211" t="s">
        <v>55</v>
      </c>
      <c r="C28" s="211" t="s">
        <v>24</v>
      </c>
      <c r="D28" s="9" t="s">
        <v>25</v>
      </c>
      <c r="E28" s="9" t="s">
        <v>26</v>
      </c>
      <c r="F28" s="209"/>
      <c r="G28" s="230">
        <v>5</v>
      </c>
      <c r="H28" s="209"/>
      <c r="I28" s="209"/>
      <c r="J28" s="209"/>
      <c r="K28" s="37"/>
    </row>
    <row r="29" spans="1:11" ht="36.75" customHeight="1" x14ac:dyDescent="0.25">
      <c r="A29" s="212"/>
      <c r="B29" s="209"/>
      <c r="C29" s="209"/>
      <c r="D29" s="9" t="s">
        <v>28</v>
      </c>
      <c r="E29" s="9" t="s">
        <v>29</v>
      </c>
      <c r="F29" s="209"/>
      <c r="G29" s="222"/>
      <c r="H29" s="209"/>
      <c r="I29" s="209"/>
      <c r="J29" s="209"/>
      <c r="K29" s="37"/>
    </row>
    <row r="30" spans="1:11" ht="21.75" customHeight="1" x14ac:dyDescent="0.25">
      <c r="A30" s="212"/>
      <c r="B30" s="209"/>
      <c r="C30" s="209"/>
      <c r="D30" s="9" t="s">
        <v>30</v>
      </c>
      <c r="E30" s="9" t="s">
        <v>31</v>
      </c>
      <c r="F30" s="209"/>
      <c r="G30" s="222"/>
      <c r="H30" s="209"/>
      <c r="I30" s="209"/>
      <c r="J30" s="209"/>
      <c r="K30" s="37"/>
    </row>
    <row r="31" spans="1:11" ht="32.25" customHeight="1" x14ac:dyDescent="0.25">
      <c r="A31" s="213"/>
      <c r="B31" s="210"/>
      <c r="C31" s="210"/>
      <c r="D31" s="9" t="s">
        <v>32</v>
      </c>
      <c r="E31" s="9" t="s">
        <v>33</v>
      </c>
      <c r="F31" s="209"/>
      <c r="G31" s="222"/>
      <c r="H31" s="210"/>
      <c r="I31" s="210"/>
      <c r="J31" s="210"/>
      <c r="K31" s="37"/>
    </row>
    <row r="32" spans="1:11" ht="14.45" customHeight="1" x14ac:dyDescent="0.25">
      <c r="A32" s="9" t="s">
        <v>57</v>
      </c>
      <c r="B32" s="234" t="s">
        <v>58</v>
      </c>
      <c r="C32" s="235"/>
      <c r="D32" s="11"/>
      <c r="E32" s="11"/>
      <c r="F32" s="209"/>
      <c r="G32" s="10">
        <f>G33+G37</f>
        <v>10</v>
      </c>
      <c r="H32" s="12"/>
      <c r="I32" s="12"/>
      <c r="J32" s="12"/>
      <c r="K32" s="37"/>
    </row>
    <row r="33" spans="1:11" ht="14.45" customHeight="1" x14ac:dyDescent="0.25">
      <c r="A33" s="221" t="s">
        <v>59</v>
      </c>
      <c r="B33" s="221" t="s">
        <v>60</v>
      </c>
      <c r="C33" s="221" t="s">
        <v>24</v>
      </c>
      <c r="D33" s="9" t="s">
        <v>25</v>
      </c>
      <c r="E33" s="9" t="s">
        <v>26</v>
      </c>
      <c r="F33" s="209"/>
      <c r="G33" s="230">
        <v>5</v>
      </c>
      <c r="H33" s="221" t="s">
        <v>121</v>
      </c>
      <c r="I33" s="208"/>
      <c r="J33" s="208"/>
      <c r="K33" s="37"/>
    </row>
    <row r="34" spans="1:11" ht="18.75" customHeight="1" x14ac:dyDescent="0.25">
      <c r="A34" s="221"/>
      <c r="B34" s="222"/>
      <c r="C34" s="222"/>
      <c r="D34" s="9" t="s">
        <v>28</v>
      </c>
      <c r="E34" s="9" t="s">
        <v>29</v>
      </c>
      <c r="F34" s="209"/>
      <c r="G34" s="222"/>
      <c r="H34" s="222"/>
      <c r="I34" s="209"/>
      <c r="J34" s="209"/>
      <c r="K34" s="37"/>
    </row>
    <row r="35" spans="1:11" ht="24.75" customHeight="1" x14ac:dyDescent="0.25">
      <c r="A35" s="221"/>
      <c r="B35" s="222"/>
      <c r="C35" s="222"/>
      <c r="D35" s="9" t="s">
        <v>30</v>
      </c>
      <c r="E35" s="9" t="s">
        <v>31</v>
      </c>
      <c r="F35" s="209"/>
      <c r="G35" s="222"/>
      <c r="H35" s="222"/>
      <c r="I35" s="209"/>
      <c r="J35" s="209"/>
      <c r="K35" s="37"/>
    </row>
    <row r="36" spans="1:11" ht="36.75" customHeight="1" x14ac:dyDescent="0.25">
      <c r="A36" s="221"/>
      <c r="B36" s="222"/>
      <c r="C36" s="222"/>
      <c r="D36" s="9" t="s">
        <v>32</v>
      </c>
      <c r="E36" s="9" t="s">
        <v>33</v>
      </c>
      <c r="F36" s="209"/>
      <c r="G36" s="222"/>
      <c r="H36" s="222"/>
      <c r="I36" s="210"/>
      <c r="J36" s="210"/>
      <c r="K36" s="37"/>
    </row>
    <row r="37" spans="1:11" ht="16.5" customHeight="1" x14ac:dyDescent="0.25">
      <c r="A37" s="211" t="s">
        <v>62</v>
      </c>
      <c r="B37" s="221" t="s">
        <v>63</v>
      </c>
      <c r="C37" s="221" t="s">
        <v>24</v>
      </c>
      <c r="D37" s="9" t="s">
        <v>25</v>
      </c>
      <c r="E37" s="9" t="s">
        <v>26</v>
      </c>
      <c r="F37" s="209"/>
      <c r="G37" s="230">
        <v>5</v>
      </c>
      <c r="H37" s="221" t="s">
        <v>122</v>
      </c>
      <c r="I37" s="231"/>
      <c r="J37" s="208"/>
      <c r="K37" s="37"/>
    </row>
    <row r="38" spans="1:11" ht="16.5" customHeight="1" x14ac:dyDescent="0.25">
      <c r="A38" s="212"/>
      <c r="B38" s="222"/>
      <c r="C38" s="222"/>
      <c r="D38" s="9" t="s">
        <v>28</v>
      </c>
      <c r="E38" s="9" t="s">
        <v>29</v>
      </c>
      <c r="F38" s="209"/>
      <c r="G38" s="222"/>
      <c r="H38" s="222"/>
      <c r="I38" s="232"/>
      <c r="J38" s="209"/>
      <c r="K38" s="37"/>
    </row>
    <row r="39" spans="1:11" ht="16.5" customHeight="1" x14ac:dyDescent="0.25">
      <c r="A39" s="212"/>
      <c r="B39" s="222"/>
      <c r="C39" s="222"/>
      <c r="D39" s="9" t="s">
        <v>30</v>
      </c>
      <c r="E39" s="9" t="s">
        <v>31</v>
      </c>
      <c r="F39" s="209"/>
      <c r="G39" s="222"/>
      <c r="H39" s="222"/>
      <c r="I39" s="232"/>
      <c r="J39" s="209"/>
      <c r="K39" s="37"/>
    </row>
    <row r="40" spans="1:11" ht="36.75" customHeight="1" x14ac:dyDescent="0.25">
      <c r="A40" s="213"/>
      <c r="B40" s="222"/>
      <c r="C40" s="222"/>
      <c r="D40" s="9" t="s">
        <v>32</v>
      </c>
      <c r="E40" s="9" t="s">
        <v>33</v>
      </c>
      <c r="F40" s="210"/>
      <c r="G40" s="222"/>
      <c r="H40" s="222"/>
      <c r="I40" s="233"/>
      <c r="J40" s="210"/>
      <c r="K40" s="37"/>
    </row>
    <row r="41" spans="1:11" ht="75" customHeight="1" x14ac:dyDescent="0.25">
      <c r="A41" s="9" t="s">
        <v>65</v>
      </c>
      <c r="B41" s="9" t="s">
        <v>66</v>
      </c>
      <c r="C41" s="9" t="s">
        <v>67</v>
      </c>
      <c r="D41" s="9" t="s">
        <v>68</v>
      </c>
      <c r="E41" s="9" t="s">
        <v>69</v>
      </c>
      <c r="F41" s="9" t="s">
        <v>70</v>
      </c>
      <c r="G41" s="10">
        <v>10</v>
      </c>
      <c r="H41" s="9" t="s">
        <v>123</v>
      </c>
      <c r="I41" s="11"/>
      <c r="J41" s="11"/>
      <c r="K41" s="37"/>
    </row>
    <row r="42" spans="1:11" ht="60" customHeight="1" x14ac:dyDescent="0.25">
      <c r="A42" s="9" t="s">
        <v>72</v>
      </c>
      <c r="B42" s="9" t="s">
        <v>73</v>
      </c>
      <c r="C42" s="9" t="s">
        <v>74</v>
      </c>
      <c r="D42" s="9" t="s">
        <v>75</v>
      </c>
      <c r="E42" s="11"/>
      <c r="F42" s="12"/>
      <c r="G42" s="10">
        <v>15</v>
      </c>
      <c r="H42" s="19"/>
      <c r="I42" s="12"/>
      <c r="J42" s="12"/>
      <c r="K42" s="37"/>
    </row>
    <row r="43" spans="1:11" ht="28.5" customHeight="1" x14ac:dyDescent="0.25">
      <c r="A43" s="211" t="s">
        <v>76</v>
      </c>
      <c r="B43" s="211" t="s">
        <v>77</v>
      </c>
      <c r="C43" s="211" t="s">
        <v>74</v>
      </c>
      <c r="D43" s="9" t="s">
        <v>25</v>
      </c>
      <c r="E43" s="9" t="s">
        <v>78</v>
      </c>
      <c r="F43" s="211" t="s">
        <v>79</v>
      </c>
      <c r="G43" s="217">
        <v>5</v>
      </c>
      <c r="H43" s="211" t="s">
        <v>124</v>
      </c>
      <c r="I43" s="218"/>
      <c r="J43" s="208"/>
      <c r="K43" s="37"/>
    </row>
    <row r="44" spans="1:11" ht="33.75" customHeight="1" x14ac:dyDescent="0.25">
      <c r="A44" s="212"/>
      <c r="B44" s="209"/>
      <c r="C44" s="209"/>
      <c r="D44" s="9" t="s">
        <v>28</v>
      </c>
      <c r="E44" s="9" t="s">
        <v>81</v>
      </c>
      <c r="F44" s="209"/>
      <c r="G44" s="209"/>
      <c r="H44" s="209"/>
      <c r="I44" s="219"/>
      <c r="J44" s="209"/>
      <c r="K44" s="37"/>
    </row>
    <row r="45" spans="1:11" ht="43.5" customHeight="1" x14ac:dyDescent="0.25">
      <c r="A45" s="212"/>
      <c r="B45" s="209"/>
      <c r="C45" s="209"/>
      <c r="D45" s="9" t="s">
        <v>30</v>
      </c>
      <c r="E45" s="9" t="s">
        <v>82</v>
      </c>
      <c r="F45" s="209"/>
      <c r="G45" s="209"/>
      <c r="H45" s="209"/>
      <c r="I45" s="219"/>
      <c r="J45" s="209"/>
      <c r="K45" s="37"/>
    </row>
    <row r="46" spans="1:11" ht="42.75" customHeight="1" x14ac:dyDescent="0.25">
      <c r="A46" s="213"/>
      <c r="B46" s="210"/>
      <c r="C46" s="210"/>
      <c r="D46" s="9" t="s">
        <v>32</v>
      </c>
      <c r="E46" s="9" t="s">
        <v>83</v>
      </c>
      <c r="F46" s="209"/>
      <c r="G46" s="210"/>
      <c r="H46" s="210"/>
      <c r="I46" s="220"/>
      <c r="J46" s="210"/>
      <c r="K46" s="37"/>
    </row>
    <row r="47" spans="1:11" ht="98.25" customHeight="1" x14ac:dyDescent="0.25">
      <c r="A47" s="211" t="s">
        <v>84</v>
      </c>
      <c r="B47" s="211" t="s">
        <v>85</v>
      </c>
      <c r="C47" s="211" t="s">
        <v>74</v>
      </c>
      <c r="D47" s="9" t="s">
        <v>25</v>
      </c>
      <c r="E47" s="9" t="s">
        <v>78</v>
      </c>
      <c r="F47" s="209"/>
      <c r="G47" s="217">
        <v>5</v>
      </c>
      <c r="H47" s="211" t="s">
        <v>125</v>
      </c>
      <c r="I47" s="231"/>
      <c r="J47" s="208"/>
      <c r="K47" s="37"/>
    </row>
    <row r="48" spans="1:11" ht="15" customHeight="1" x14ac:dyDescent="0.25">
      <c r="A48" s="212"/>
      <c r="B48" s="209"/>
      <c r="C48" s="209"/>
      <c r="D48" s="9" t="s">
        <v>28</v>
      </c>
      <c r="E48" s="9" t="s">
        <v>81</v>
      </c>
      <c r="F48" s="209"/>
      <c r="G48" s="209"/>
      <c r="H48" s="209"/>
      <c r="I48" s="232"/>
      <c r="J48" s="209"/>
      <c r="K48" s="37"/>
    </row>
    <row r="49" spans="1:11" ht="14.45" customHeight="1" x14ac:dyDescent="0.25">
      <c r="A49" s="212"/>
      <c r="B49" s="209"/>
      <c r="C49" s="209"/>
      <c r="D49" s="9" t="s">
        <v>30</v>
      </c>
      <c r="E49" s="9" t="s">
        <v>82</v>
      </c>
      <c r="F49" s="209"/>
      <c r="G49" s="209"/>
      <c r="H49" s="209"/>
      <c r="I49" s="232"/>
      <c r="J49" s="209"/>
      <c r="K49" s="37"/>
    </row>
    <row r="50" spans="1:11" ht="14.45" customHeight="1" x14ac:dyDescent="0.25">
      <c r="A50" s="213"/>
      <c r="B50" s="210"/>
      <c r="C50" s="210"/>
      <c r="D50" s="9" t="s">
        <v>32</v>
      </c>
      <c r="E50" s="9" t="s">
        <v>83</v>
      </c>
      <c r="F50" s="209"/>
      <c r="G50" s="210"/>
      <c r="H50" s="210"/>
      <c r="I50" s="233"/>
      <c r="J50" s="210"/>
      <c r="K50" s="37"/>
    </row>
    <row r="51" spans="1:11" ht="43.5" customHeight="1" x14ac:dyDescent="0.25">
      <c r="A51" s="211" t="s">
        <v>87</v>
      </c>
      <c r="B51" s="211" t="s">
        <v>88</v>
      </c>
      <c r="C51" s="211" t="s">
        <v>74</v>
      </c>
      <c r="D51" s="9" t="s">
        <v>25</v>
      </c>
      <c r="E51" s="9" t="s">
        <v>78</v>
      </c>
      <c r="F51" s="209"/>
      <c r="G51" s="217">
        <v>5</v>
      </c>
      <c r="H51" s="211" t="s">
        <v>89</v>
      </c>
      <c r="I51" s="231"/>
      <c r="J51" s="208"/>
      <c r="K51" s="37"/>
    </row>
    <row r="52" spans="1:11" ht="33.75" customHeight="1" x14ac:dyDescent="0.25">
      <c r="A52" s="212"/>
      <c r="B52" s="209"/>
      <c r="C52" s="209"/>
      <c r="D52" s="9" t="s">
        <v>28</v>
      </c>
      <c r="E52" s="9" t="s">
        <v>81</v>
      </c>
      <c r="F52" s="209"/>
      <c r="G52" s="209"/>
      <c r="H52" s="209"/>
      <c r="I52" s="232"/>
      <c r="J52" s="209"/>
      <c r="K52" s="37"/>
    </row>
    <row r="53" spans="1:11" ht="56.25" customHeight="1" x14ac:dyDescent="0.25">
      <c r="A53" s="212"/>
      <c r="B53" s="209"/>
      <c r="C53" s="209"/>
      <c r="D53" s="9" t="s">
        <v>30</v>
      </c>
      <c r="E53" s="9" t="s">
        <v>82</v>
      </c>
      <c r="F53" s="209"/>
      <c r="G53" s="209"/>
      <c r="H53" s="209"/>
      <c r="I53" s="232"/>
      <c r="J53" s="209"/>
      <c r="K53" s="37"/>
    </row>
    <row r="54" spans="1:11" ht="47.25" customHeight="1" x14ac:dyDescent="0.25">
      <c r="A54" s="213"/>
      <c r="B54" s="210"/>
      <c r="C54" s="210"/>
      <c r="D54" s="9" t="s">
        <v>32</v>
      </c>
      <c r="E54" s="9" t="s">
        <v>83</v>
      </c>
      <c r="F54" s="210"/>
      <c r="G54" s="210"/>
      <c r="H54" s="210"/>
      <c r="I54" s="233"/>
      <c r="J54" s="210"/>
      <c r="K54" s="37"/>
    </row>
    <row r="55" spans="1:11" ht="117.75" customHeight="1" x14ac:dyDescent="0.25">
      <c r="A55" s="9" t="s">
        <v>90</v>
      </c>
      <c r="B55" s="9" t="s">
        <v>91</v>
      </c>
      <c r="C55" s="9" t="s">
        <v>24</v>
      </c>
      <c r="D55" s="9" t="s">
        <v>92</v>
      </c>
      <c r="E55" s="9" t="s">
        <v>93</v>
      </c>
      <c r="F55" s="9" t="s">
        <v>79</v>
      </c>
      <c r="G55" s="10">
        <v>10</v>
      </c>
      <c r="H55" s="9" t="s">
        <v>126</v>
      </c>
      <c r="I55" s="11"/>
      <c r="J55" s="11"/>
      <c r="K55" s="37"/>
    </row>
    <row r="56" spans="1:11" ht="105" customHeight="1" x14ac:dyDescent="0.25">
      <c r="A56" s="9" t="s">
        <v>95</v>
      </c>
      <c r="B56" s="14" t="s">
        <v>96</v>
      </c>
      <c r="C56" s="9" t="s">
        <v>24</v>
      </c>
      <c r="D56" s="9" t="s">
        <v>92</v>
      </c>
      <c r="E56" s="10">
        <v>60</v>
      </c>
      <c r="F56" s="9" t="s">
        <v>79</v>
      </c>
      <c r="G56" s="10">
        <v>10</v>
      </c>
      <c r="H56" s="9" t="s">
        <v>97</v>
      </c>
      <c r="I56" s="11"/>
      <c r="J56" s="11"/>
      <c r="K56" s="37"/>
    </row>
    <row r="57" spans="1:11" ht="158.25" customHeight="1" x14ac:dyDescent="0.25">
      <c r="A57" s="10">
        <v>6</v>
      </c>
      <c r="B57" s="9" t="s">
        <v>98</v>
      </c>
      <c r="C57" s="9" t="s">
        <v>99</v>
      </c>
      <c r="D57" s="9" t="s">
        <v>100</v>
      </c>
      <c r="E57" s="9" t="s">
        <v>101</v>
      </c>
      <c r="F57" s="9" t="s">
        <v>102</v>
      </c>
      <c r="G57" s="10">
        <v>3</v>
      </c>
      <c r="H57" s="9" t="s">
        <v>127</v>
      </c>
      <c r="I57" s="11"/>
      <c r="J57" s="11"/>
      <c r="K57" s="37"/>
    </row>
    <row r="58" spans="1:11" ht="112.5" customHeight="1" x14ac:dyDescent="0.25">
      <c r="A58" s="10">
        <v>7</v>
      </c>
      <c r="B58" s="9" t="s">
        <v>104</v>
      </c>
      <c r="C58" s="9" t="s">
        <v>74</v>
      </c>
      <c r="D58" s="9" t="s">
        <v>100</v>
      </c>
      <c r="E58" s="16">
        <v>1</v>
      </c>
      <c r="F58" s="9" t="s">
        <v>79</v>
      </c>
      <c r="G58" s="10">
        <v>2</v>
      </c>
      <c r="H58" s="9" t="s">
        <v>105</v>
      </c>
      <c r="I58" s="11"/>
      <c r="J58" s="11"/>
      <c r="K58" s="37"/>
    </row>
    <row r="59" spans="1:11" ht="60" customHeight="1" x14ac:dyDescent="0.25">
      <c r="A59" s="10">
        <v>8</v>
      </c>
      <c r="B59" s="9" t="s">
        <v>106</v>
      </c>
      <c r="C59" s="9" t="s">
        <v>107</v>
      </c>
      <c r="D59" s="9" t="s">
        <v>92</v>
      </c>
      <c r="E59" s="16">
        <v>1</v>
      </c>
      <c r="F59" s="9" t="s">
        <v>79</v>
      </c>
      <c r="G59" s="10">
        <v>5</v>
      </c>
      <c r="H59" s="9" t="s">
        <v>105</v>
      </c>
      <c r="I59" s="11"/>
      <c r="J59" s="11"/>
      <c r="K59" s="37"/>
    </row>
    <row r="60" spans="1:11" ht="108.75" customHeight="1" x14ac:dyDescent="0.25">
      <c r="A60" s="10">
        <v>9</v>
      </c>
      <c r="B60" s="9" t="s">
        <v>108</v>
      </c>
      <c r="C60" s="9" t="s">
        <v>109</v>
      </c>
      <c r="D60" s="9" t="s">
        <v>92</v>
      </c>
      <c r="E60" s="9" t="s">
        <v>110</v>
      </c>
      <c r="F60" s="9" t="s">
        <v>111</v>
      </c>
      <c r="G60" s="10">
        <v>5</v>
      </c>
      <c r="H60" s="9" t="s">
        <v>128</v>
      </c>
      <c r="I60" s="11"/>
      <c r="J60" s="11"/>
      <c r="K60" s="37"/>
    </row>
    <row r="61" spans="1:11" ht="14.45" customHeight="1" x14ac:dyDescent="0.25">
      <c r="A61" s="17"/>
      <c r="B61" s="18" t="s">
        <v>113</v>
      </c>
      <c r="C61" s="19"/>
      <c r="D61" s="19"/>
      <c r="E61" s="19"/>
      <c r="F61" s="19"/>
      <c r="G61" s="20">
        <f>G4+G41+G42+G55+G56+G57+G58+G59+G60</f>
        <v>100</v>
      </c>
      <c r="H61" s="19"/>
      <c r="I61" s="19"/>
      <c r="J61" s="41">
        <f>J6+J10+J15+J19+J23+J27+J33+J37+J41+J43+J47+J51+J55+J56+J57+J58+J59+J60</f>
        <v>0</v>
      </c>
      <c r="K61" s="37"/>
    </row>
    <row r="62" spans="1:11" ht="13.5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36"/>
    </row>
    <row r="63" spans="1:11" ht="30" customHeight="1" x14ac:dyDescent="0.25">
      <c r="A63" s="28"/>
      <c r="B63" s="35" t="s">
        <v>114</v>
      </c>
      <c r="C63" s="28"/>
      <c r="D63" s="28"/>
      <c r="E63" s="28"/>
      <c r="F63" s="28"/>
      <c r="G63" s="28"/>
      <c r="H63" s="28"/>
      <c r="I63" s="28"/>
      <c r="J63" s="28"/>
      <c r="K63" s="36"/>
    </row>
  </sheetData>
  <mergeCells count="85"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B47:B50"/>
    <mergeCell ref="A23:A26"/>
    <mergeCell ref="B23:B26"/>
    <mergeCell ref="C23:C26"/>
    <mergeCell ref="G23:G26"/>
    <mergeCell ref="G28:G31"/>
    <mergeCell ref="B27:C27"/>
    <mergeCell ref="A28:A31"/>
    <mergeCell ref="B28:B31"/>
    <mergeCell ref="C28:C31"/>
    <mergeCell ref="B32:C32"/>
    <mergeCell ref="G33:G36"/>
    <mergeCell ref="A33:A36"/>
    <mergeCell ref="B33:B36"/>
    <mergeCell ref="C33:C36"/>
    <mergeCell ref="J37:J40"/>
    <mergeCell ref="A43:A46"/>
    <mergeCell ref="C43:C46"/>
    <mergeCell ref="G43:G46"/>
    <mergeCell ref="I43:I46"/>
    <mergeCell ref="J43:J46"/>
    <mergeCell ref="H37:H40"/>
    <mergeCell ref="I37:I40"/>
    <mergeCell ref="A37:A40"/>
    <mergeCell ref="B37:B40"/>
    <mergeCell ref="C37:C40"/>
    <mergeCell ref="G37:G40"/>
    <mergeCell ref="J51:J54"/>
    <mergeCell ref="I51:I54"/>
    <mergeCell ref="A51:A54"/>
    <mergeCell ref="B51:B54"/>
    <mergeCell ref="C51:C54"/>
    <mergeCell ref="F43:F54"/>
    <mergeCell ref="H51:H54"/>
    <mergeCell ref="G51:G54"/>
    <mergeCell ref="I47:I50"/>
    <mergeCell ref="J47:J50"/>
    <mergeCell ref="H43:H46"/>
    <mergeCell ref="H47:H50"/>
    <mergeCell ref="A47:A50"/>
    <mergeCell ref="C47:C50"/>
    <mergeCell ref="G47:G50"/>
    <mergeCell ref="B43:B46"/>
  </mergeCells>
  <pageMargins left="0.43307099999999998" right="0.23622000000000001" top="0.35433100000000001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/>
  </sheetViews>
  <sheetFormatPr defaultColWidth="8.85546875" defaultRowHeight="15" customHeight="1" x14ac:dyDescent="0.25"/>
  <cols>
    <col min="1" max="1" width="5.42578125" style="153" customWidth="1"/>
    <col min="2" max="2" width="26" style="153" customWidth="1"/>
    <col min="3" max="3" width="12" style="153" customWidth="1"/>
    <col min="4" max="4" width="21.42578125" style="153" customWidth="1"/>
    <col min="5" max="5" width="11.7109375" style="153" customWidth="1"/>
    <col min="6" max="6" width="19.7109375" style="153" customWidth="1"/>
    <col min="7" max="7" width="11.28515625" style="153" customWidth="1"/>
    <col min="8" max="8" width="37.42578125" style="153" customWidth="1"/>
    <col min="9" max="9" width="8.7109375" style="153" customWidth="1"/>
    <col min="10" max="10" width="30.42578125" style="153" customWidth="1"/>
    <col min="11" max="11" width="37.42578125" style="153" customWidth="1"/>
    <col min="12" max="13" width="9.140625" style="153" customWidth="1"/>
    <col min="14" max="14" width="8.85546875" style="153" customWidth="1"/>
    <col min="15" max="16384" width="8.85546875" style="153"/>
  </cols>
  <sheetData>
    <row r="1" spans="1:13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325</v>
      </c>
      <c r="K1" s="36"/>
      <c r="L1" s="36"/>
      <c r="M1" s="36"/>
    </row>
    <row r="2" spans="1:13" ht="32.25" customHeight="1" x14ac:dyDescent="0.25">
      <c r="A2" s="280" t="s">
        <v>326</v>
      </c>
      <c r="B2" s="281"/>
      <c r="C2" s="281"/>
      <c r="D2" s="281"/>
      <c r="E2" s="281"/>
      <c r="F2" s="281"/>
      <c r="G2" s="281"/>
      <c r="H2" s="281"/>
      <c r="I2" s="281"/>
      <c r="J2" s="281"/>
      <c r="K2" s="121"/>
      <c r="L2" s="121"/>
      <c r="M2" s="121"/>
    </row>
    <row r="3" spans="1:13" ht="42.7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37"/>
      <c r="L3" s="36"/>
      <c r="M3" s="36"/>
    </row>
    <row r="4" spans="1:13" ht="36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G5+G14+G27</f>
        <v>45</v>
      </c>
      <c r="H4" s="11"/>
      <c r="I4" s="40"/>
      <c r="J4" s="40"/>
      <c r="K4" s="37"/>
      <c r="L4" s="36"/>
      <c r="M4" s="36"/>
    </row>
    <row r="5" spans="1:13" ht="27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118</v>
      </c>
      <c r="G5" s="39">
        <f>G6+G10</f>
        <v>20</v>
      </c>
      <c r="H5" s="11"/>
      <c r="I5" s="40"/>
      <c r="J5" s="40"/>
      <c r="K5" s="37"/>
      <c r="L5" s="36"/>
      <c r="M5" s="36"/>
    </row>
    <row r="6" spans="1:13" ht="34.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10</v>
      </c>
      <c r="H6" s="243" t="s">
        <v>262</v>
      </c>
      <c r="I6" s="283"/>
      <c r="J6" s="239"/>
      <c r="K6" s="37"/>
      <c r="L6" s="36"/>
      <c r="M6" s="36"/>
    </row>
    <row r="7" spans="1:13" ht="30.7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40"/>
      <c r="K7" s="37"/>
      <c r="L7" s="36"/>
      <c r="M7" s="36"/>
    </row>
    <row r="8" spans="1:13" ht="23.2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40"/>
      <c r="K8" s="37"/>
      <c r="L8" s="36"/>
      <c r="M8" s="36"/>
    </row>
    <row r="9" spans="1:13" ht="19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41"/>
      <c r="K9" s="37"/>
      <c r="L9" s="36"/>
      <c r="M9" s="36"/>
    </row>
    <row r="10" spans="1:13" ht="36.75" customHeight="1" x14ac:dyDescent="0.25">
      <c r="A10" s="243" t="s">
        <v>34</v>
      </c>
      <c r="B10" s="246" t="s">
        <v>35</v>
      </c>
      <c r="C10" s="246" t="s">
        <v>24</v>
      </c>
      <c r="D10" s="38" t="s">
        <v>25</v>
      </c>
      <c r="E10" s="38" t="s">
        <v>26</v>
      </c>
      <c r="F10" s="240"/>
      <c r="G10" s="248">
        <v>10</v>
      </c>
      <c r="H10" s="246" t="s">
        <v>165</v>
      </c>
      <c r="I10" s="236"/>
      <c r="J10" s="239"/>
      <c r="K10" s="37"/>
      <c r="L10" s="36"/>
      <c r="M10" s="36"/>
    </row>
    <row r="11" spans="1:13" ht="32.25" customHeight="1" x14ac:dyDescent="0.25">
      <c r="A11" s="244"/>
      <c r="B11" s="247"/>
      <c r="C11" s="247"/>
      <c r="D11" s="38" t="s">
        <v>28</v>
      </c>
      <c r="E11" s="38" t="s">
        <v>29</v>
      </c>
      <c r="F11" s="240"/>
      <c r="G11" s="247"/>
      <c r="H11" s="247"/>
      <c r="I11" s="237"/>
      <c r="J11" s="240"/>
      <c r="K11" s="37"/>
      <c r="L11" s="36"/>
      <c r="M11" s="36"/>
    </row>
    <row r="12" spans="1:13" ht="21.75" customHeight="1" x14ac:dyDescent="0.25">
      <c r="A12" s="244"/>
      <c r="B12" s="247"/>
      <c r="C12" s="247"/>
      <c r="D12" s="38" t="s">
        <v>30</v>
      </c>
      <c r="E12" s="38" t="s">
        <v>31</v>
      </c>
      <c r="F12" s="240"/>
      <c r="G12" s="247"/>
      <c r="H12" s="247"/>
      <c r="I12" s="237"/>
      <c r="J12" s="240"/>
      <c r="K12" s="37"/>
      <c r="L12" s="36"/>
      <c r="M12" s="36"/>
    </row>
    <row r="13" spans="1:13" ht="20.25" customHeight="1" x14ac:dyDescent="0.25">
      <c r="A13" s="245"/>
      <c r="B13" s="247"/>
      <c r="C13" s="247"/>
      <c r="D13" s="38" t="s">
        <v>32</v>
      </c>
      <c r="E13" s="38" t="s">
        <v>33</v>
      </c>
      <c r="F13" s="240"/>
      <c r="G13" s="247"/>
      <c r="H13" s="247"/>
      <c r="I13" s="238"/>
      <c r="J13" s="241"/>
      <c r="K13" s="37"/>
      <c r="L13" s="36"/>
      <c r="M13" s="36"/>
    </row>
    <row r="14" spans="1:13" ht="26.25" customHeight="1" x14ac:dyDescent="0.25">
      <c r="A14" s="38" t="s">
        <v>37</v>
      </c>
      <c r="B14" s="228" t="s">
        <v>38</v>
      </c>
      <c r="C14" s="229"/>
      <c r="D14" s="40"/>
      <c r="E14" s="40"/>
      <c r="F14" s="240"/>
      <c r="G14" s="39">
        <f>G15+G19+G23</f>
        <v>15</v>
      </c>
      <c r="H14" s="11"/>
      <c r="I14" s="11"/>
      <c r="J14" s="11"/>
      <c r="K14" s="37"/>
      <c r="L14" s="36"/>
      <c r="M14" s="36"/>
    </row>
    <row r="15" spans="1:13" ht="42.75" customHeight="1" x14ac:dyDescent="0.25">
      <c r="A15" s="243" t="s">
        <v>39</v>
      </c>
      <c r="B15" s="243" t="s">
        <v>40</v>
      </c>
      <c r="C15" s="243" t="s">
        <v>24</v>
      </c>
      <c r="D15" s="38" t="s">
        <v>25</v>
      </c>
      <c r="E15" s="38" t="s">
        <v>26</v>
      </c>
      <c r="F15" s="240"/>
      <c r="G15" s="251">
        <v>5</v>
      </c>
      <c r="H15" s="243" t="s">
        <v>152</v>
      </c>
      <c r="I15" s="239"/>
      <c r="J15" s="239"/>
      <c r="K15" s="37"/>
      <c r="L15" s="36"/>
      <c r="M15" s="36"/>
    </row>
    <row r="16" spans="1:13" ht="42.75" customHeight="1" x14ac:dyDescent="0.25">
      <c r="A16" s="244"/>
      <c r="B16" s="240"/>
      <c r="C16" s="240"/>
      <c r="D16" s="38" t="s">
        <v>28</v>
      </c>
      <c r="E16" s="38" t="s">
        <v>29</v>
      </c>
      <c r="F16" s="240"/>
      <c r="G16" s="240"/>
      <c r="H16" s="240"/>
      <c r="I16" s="240"/>
      <c r="J16" s="240"/>
      <c r="K16" s="37"/>
      <c r="L16" s="36"/>
      <c r="M16" s="36"/>
    </row>
    <row r="17" spans="1:13" ht="15.75" customHeight="1" x14ac:dyDescent="0.25">
      <c r="A17" s="244"/>
      <c r="B17" s="240"/>
      <c r="C17" s="240"/>
      <c r="D17" s="38" t="s">
        <v>30</v>
      </c>
      <c r="E17" s="38" t="s">
        <v>31</v>
      </c>
      <c r="F17" s="240"/>
      <c r="G17" s="240"/>
      <c r="H17" s="240"/>
      <c r="I17" s="240"/>
      <c r="J17" s="240"/>
      <c r="K17" s="37"/>
      <c r="L17" s="36"/>
      <c r="M17" s="36"/>
    </row>
    <row r="18" spans="1:13" ht="20.25" customHeight="1" x14ac:dyDescent="0.25">
      <c r="A18" s="245"/>
      <c r="B18" s="241"/>
      <c r="C18" s="241"/>
      <c r="D18" s="38" t="s">
        <v>32</v>
      </c>
      <c r="E18" s="38" t="s">
        <v>42</v>
      </c>
      <c r="F18" s="240"/>
      <c r="G18" s="241"/>
      <c r="H18" s="241"/>
      <c r="I18" s="241"/>
      <c r="J18" s="241"/>
      <c r="K18" s="37"/>
      <c r="L18" s="36"/>
      <c r="M18" s="36"/>
    </row>
    <row r="19" spans="1:13" ht="32.25" customHeight="1" x14ac:dyDescent="0.25">
      <c r="A19" s="243" t="s">
        <v>43</v>
      </c>
      <c r="B19" s="243" t="s">
        <v>44</v>
      </c>
      <c r="C19" s="243" t="s">
        <v>24</v>
      </c>
      <c r="D19" s="38" t="s">
        <v>25</v>
      </c>
      <c r="E19" s="38" t="s">
        <v>45</v>
      </c>
      <c r="F19" s="240"/>
      <c r="G19" s="251">
        <v>5</v>
      </c>
      <c r="H19" s="246" t="s">
        <v>46</v>
      </c>
      <c r="I19" s="236"/>
      <c r="J19" s="239"/>
      <c r="K19" s="37"/>
      <c r="L19" s="36"/>
      <c r="M19" s="36"/>
    </row>
    <row r="20" spans="1:13" ht="35.25" customHeight="1" x14ac:dyDescent="0.25">
      <c r="A20" s="244"/>
      <c r="B20" s="240"/>
      <c r="C20" s="240"/>
      <c r="D20" s="38" t="s">
        <v>28</v>
      </c>
      <c r="E20" s="38" t="s">
        <v>47</v>
      </c>
      <c r="F20" s="240"/>
      <c r="G20" s="240"/>
      <c r="H20" s="247"/>
      <c r="I20" s="237"/>
      <c r="J20" s="240"/>
      <c r="K20" s="37"/>
      <c r="L20" s="36"/>
      <c r="M20" s="36"/>
    </row>
    <row r="21" spans="1:13" ht="33.75" customHeight="1" x14ac:dyDescent="0.25">
      <c r="A21" s="244"/>
      <c r="B21" s="240"/>
      <c r="C21" s="240"/>
      <c r="D21" s="38" t="s">
        <v>30</v>
      </c>
      <c r="E21" s="38" t="s">
        <v>48</v>
      </c>
      <c r="F21" s="240"/>
      <c r="G21" s="240"/>
      <c r="H21" s="247"/>
      <c r="I21" s="237"/>
      <c r="J21" s="240"/>
      <c r="K21" s="37"/>
      <c r="L21" s="36"/>
      <c r="M21" s="36"/>
    </row>
    <row r="22" spans="1:13" ht="30.75" customHeight="1" x14ac:dyDescent="0.25">
      <c r="A22" s="245"/>
      <c r="B22" s="241"/>
      <c r="C22" s="241"/>
      <c r="D22" s="38" t="s">
        <v>32</v>
      </c>
      <c r="E22" s="38" t="s">
        <v>42</v>
      </c>
      <c r="F22" s="240"/>
      <c r="G22" s="241"/>
      <c r="H22" s="247"/>
      <c r="I22" s="238"/>
      <c r="J22" s="241"/>
      <c r="K22" s="37"/>
      <c r="L22" s="36"/>
      <c r="M22" s="36"/>
    </row>
    <row r="23" spans="1:13" ht="42.75" customHeight="1" x14ac:dyDescent="0.25">
      <c r="A23" s="243" t="s">
        <v>49</v>
      </c>
      <c r="B23" s="243" t="s">
        <v>50</v>
      </c>
      <c r="C23" s="243" t="s">
        <v>24</v>
      </c>
      <c r="D23" s="38" t="s">
        <v>25</v>
      </c>
      <c r="E23" s="38" t="s">
        <v>45</v>
      </c>
      <c r="F23" s="240"/>
      <c r="G23" s="248">
        <v>5</v>
      </c>
      <c r="H23" s="246" t="s">
        <v>51</v>
      </c>
      <c r="I23" s="236"/>
      <c r="J23" s="239"/>
      <c r="K23" s="37"/>
      <c r="L23" s="36"/>
      <c r="M23" s="36"/>
    </row>
    <row r="24" spans="1:13" ht="42.75" customHeight="1" x14ac:dyDescent="0.25">
      <c r="A24" s="244"/>
      <c r="B24" s="240"/>
      <c r="C24" s="240"/>
      <c r="D24" s="38" t="s">
        <v>28</v>
      </c>
      <c r="E24" s="38" t="s">
        <v>47</v>
      </c>
      <c r="F24" s="240"/>
      <c r="G24" s="247"/>
      <c r="H24" s="247"/>
      <c r="I24" s="237"/>
      <c r="J24" s="240"/>
      <c r="K24" s="37"/>
      <c r="L24" s="36"/>
      <c r="M24" s="36"/>
    </row>
    <row r="25" spans="1:13" ht="21" customHeight="1" x14ac:dyDescent="0.25">
      <c r="A25" s="244"/>
      <c r="B25" s="240"/>
      <c r="C25" s="240"/>
      <c r="D25" s="38" t="s">
        <v>30</v>
      </c>
      <c r="E25" s="38" t="s">
        <v>48</v>
      </c>
      <c r="F25" s="240"/>
      <c r="G25" s="247"/>
      <c r="H25" s="247"/>
      <c r="I25" s="237"/>
      <c r="J25" s="240"/>
      <c r="K25" s="37"/>
      <c r="L25" s="36"/>
      <c r="M25" s="36"/>
    </row>
    <row r="26" spans="1:13" ht="37.5" customHeight="1" x14ac:dyDescent="0.25">
      <c r="A26" s="245"/>
      <c r="B26" s="241"/>
      <c r="C26" s="241"/>
      <c r="D26" s="38" t="s">
        <v>32</v>
      </c>
      <c r="E26" s="38" t="s">
        <v>42</v>
      </c>
      <c r="F26" s="240"/>
      <c r="G26" s="247"/>
      <c r="H26" s="247"/>
      <c r="I26" s="238"/>
      <c r="J26" s="241"/>
      <c r="K26" s="37"/>
      <c r="L26" s="36"/>
      <c r="M26" s="36"/>
    </row>
    <row r="27" spans="1:13" ht="29.25" customHeight="1" x14ac:dyDescent="0.25">
      <c r="A27" s="38" t="s">
        <v>52</v>
      </c>
      <c r="B27" s="228" t="s">
        <v>53</v>
      </c>
      <c r="C27" s="229"/>
      <c r="D27" s="40"/>
      <c r="E27" s="40"/>
      <c r="F27" s="240"/>
      <c r="G27" s="39">
        <f>G28+G32</f>
        <v>10</v>
      </c>
      <c r="H27" s="11"/>
      <c r="I27" s="11"/>
      <c r="J27" s="11"/>
      <c r="K27" s="37"/>
      <c r="L27" s="36"/>
      <c r="M27" s="36"/>
    </row>
    <row r="28" spans="1:13" ht="38.25" customHeight="1" x14ac:dyDescent="0.25">
      <c r="A28" s="243" t="s">
        <v>54</v>
      </c>
      <c r="B28" s="243" t="s">
        <v>55</v>
      </c>
      <c r="C28" s="243" t="s">
        <v>24</v>
      </c>
      <c r="D28" s="38" t="s">
        <v>25</v>
      </c>
      <c r="E28" s="38" t="s">
        <v>26</v>
      </c>
      <c r="F28" s="240"/>
      <c r="G28" s="248">
        <v>5</v>
      </c>
      <c r="H28" s="246" t="s">
        <v>153</v>
      </c>
      <c r="I28" s="239"/>
      <c r="J28" s="239"/>
      <c r="K28" s="37"/>
      <c r="L28" s="36"/>
      <c r="M28" s="36"/>
    </row>
    <row r="29" spans="1:13" ht="15.75" customHeight="1" x14ac:dyDescent="0.25">
      <c r="A29" s="244"/>
      <c r="B29" s="240"/>
      <c r="C29" s="240"/>
      <c r="D29" s="38" t="s">
        <v>28</v>
      </c>
      <c r="E29" s="38" t="s">
        <v>29</v>
      </c>
      <c r="F29" s="240"/>
      <c r="G29" s="247"/>
      <c r="H29" s="247"/>
      <c r="I29" s="240"/>
      <c r="J29" s="240"/>
      <c r="K29" s="37"/>
      <c r="L29" s="36"/>
      <c r="M29" s="36"/>
    </row>
    <row r="30" spans="1:13" ht="15.75" customHeight="1" x14ac:dyDescent="0.25">
      <c r="A30" s="244"/>
      <c r="B30" s="240"/>
      <c r="C30" s="240"/>
      <c r="D30" s="38" t="s">
        <v>30</v>
      </c>
      <c r="E30" s="38" t="s">
        <v>31</v>
      </c>
      <c r="F30" s="240"/>
      <c r="G30" s="247"/>
      <c r="H30" s="247"/>
      <c r="I30" s="240"/>
      <c r="J30" s="240"/>
      <c r="K30" s="37"/>
      <c r="L30" s="36"/>
      <c r="M30" s="36"/>
    </row>
    <row r="31" spans="1:13" ht="38.25" customHeight="1" x14ac:dyDescent="0.25">
      <c r="A31" s="245"/>
      <c r="B31" s="241"/>
      <c r="C31" s="241"/>
      <c r="D31" s="38" t="s">
        <v>32</v>
      </c>
      <c r="E31" s="38" t="s">
        <v>33</v>
      </c>
      <c r="F31" s="240"/>
      <c r="G31" s="247"/>
      <c r="H31" s="247"/>
      <c r="I31" s="241"/>
      <c r="J31" s="241"/>
      <c r="K31" s="37"/>
      <c r="L31" s="36"/>
      <c r="M31" s="36"/>
    </row>
    <row r="32" spans="1:13" ht="26.25" customHeight="1" x14ac:dyDescent="0.25">
      <c r="A32" s="243" t="s">
        <v>135</v>
      </c>
      <c r="B32" s="243" t="s">
        <v>136</v>
      </c>
      <c r="C32" s="243" t="s">
        <v>24</v>
      </c>
      <c r="D32" s="38" t="s">
        <v>25</v>
      </c>
      <c r="E32" s="38" t="s">
        <v>45</v>
      </c>
      <c r="F32" s="240"/>
      <c r="G32" s="251">
        <v>5</v>
      </c>
      <c r="H32" s="246" t="s">
        <v>137</v>
      </c>
      <c r="I32" s="236"/>
      <c r="J32" s="239"/>
      <c r="K32" s="37"/>
      <c r="L32" s="36"/>
      <c r="M32" s="36"/>
    </row>
    <row r="33" spans="1:13" ht="30" customHeight="1" x14ac:dyDescent="0.25">
      <c r="A33" s="244"/>
      <c r="B33" s="240"/>
      <c r="C33" s="240"/>
      <c r="D33" s="38" t="s">
        <v>28</v>
      </c>
      <c r="E33" s="38" t="s">
        <v>47</v>
      </c>
      <c r="F33" s="240"/>
      <c r="G33" s="240"/>
      <c r="H33" s="247"/>
      <c r="I33" s="237"/>
      <c r="J33" s="240"/>
      <c r="K33" s="37"/>
      <c r="L33" s="36"/>
      <c r="M33" s="36"/>
    </row>
    <row r="34" spans="1:13" ht="39.75" customHeight="1" x14ac:dyDescent="0.25">
      <c r="A34" s="244"/>
      <c r="B34" s="240"/>
      <c r="C34" s="240"/>
      <c r="D34" s="38" t="s">
        <v>30</v>
      </c>
      <c r="E34" s="38" t="s">
        <v>48</v>
      </c>
      <c r="F34" s="240"/>
      <c r="G34" s="240"/>
      <c r="H34" s="247"/>
      <c r="I34" s="237"/>
      <c r="J34" s="240"/>
      <c r="K34" s="37"/>
      <c r="L34" s="36"/>
      <c r="M34" s="36"/>
    </row>
    <row r="35" spans="1:13" ht="27" customHeight="1" x14ac:dyDescent="0.25">
      <c r="A35" s="245"/>
      <c r="B35" s="241"/>
      <c r="C35" s="241"/>
      <c r="D35" s="38" t="s">
        <v>32</v>
      </c>
      <c r="E35" s="38" t="s">
        <v>42</v>
      </c>
      <c r="F35" s="241"/>
      <c r="G35" s="241"/>
      <c r="H35" s="247"/>
      <c r="I35" s="238"/>
      <c r="J35" s="241"/>
      <c r="K35" s="37"/>
      <c r="L35" s="36"/>
      <c r="M35" s="36"/>
    </row>
    <row r="36" spans="1:13" ht="117" customHeight="1" x14ac:dyDescent="0.25">
      <c r="A36" s="39">
        <v>2</v>
      </c>
      <c r="B36" s="38" t="s">
        <v>273</v>
      </c>
      <c r="C36" s="38" t="s">
        <v>24</v>
      </c>
      <c r="D36" s="38" t="s">
        <v>274</v>
      </c>
      <c r="E36" s="39">
        <v>100</v>
      </c>
      <c r="F36" s="38" t="s">
        <v>327</v>
      </c>
      <c r="G36" s="39">
        <v>10</v>
      </c>
      <c r="H36" s="38" t="s">
        <v>328</v>
      </c>
      <c r="I36" s="40"/>
      <c r="J36" s="40"/>
      <c r="K36" s="37"/>
      <c r="L36" s="36"/>
      <c r="M36" s="36"/>
    </row>
    <row r="37" spans="1:13" ht="87.75" customHeight="1" x14ac:dyDescent="0.25">
      <c r="A37" s="38" t="s">
        <v>72</v>
      </c>
      <c r="B37" s="38" t="s">
        <v>329</v>
      </c>
      <c r="C37" s="38" t="s">
        <v>330</v>
      </c>
      <c r="D37" s="105" t="s">
        <v>92</v>
      </c>
      <c r="E37" s="39">
        <v>14</v>
      </c>
      <c r="F37" s="38" t="s">
        <v>327</v>
      </c>
      <c r="G37" s="97">
        <v>10</v>
      </c>
      <c r="H37" s="38" t="s">
        <v>331</v>
      </c>
      <c r="I37" s="40"/>
      <c r="J37" s="40"/>
      <c r="K37" s="37"/>
      <c r="L37" s="36"/>
      <c r="M37" s="36"/>
    </row>
    <row r="38" spans="1:13" ht="102.75" customHeight="1" x14ac:dyDescent="0.25">
      <c r="A38" s="38" t="s">
        <v>90</v>
      </c>
      <c r="B38" s="38" t="s">
        <v>332</v>
      </c>
      <c r="C38" s="38" t="s">
        <v>333</v>
      </c>
      <c r="D38" s="105" t="s">
        <v>92</v>
      </c>
      <c r="E38" s="39">
        <v>14</v>
      </c>
      <c r="F38" s="38" t="s">
        <v>327</v>
      </c>
      <c r="G38" s="97">
        <v>10</v>
      </c>
      <c r="H38" s="38" t="s">
        <v>334</v>
      </c>
      <c r="I38" s="40"/>
      <c r="J38" s="40"/>
      <c r="K38" s="37"/>
      <c r="L38" s="36"/>
      <c r="M38" s="36"/>
    </row>
    <row r="39" spans="1:13" ht="165" customHeight="1" x14ac:dyDescent="0.25">
      <c r="A39" s="38" t="s">
        <v>95</v>
      </c>
      <c r="B39" s="38" t="s">
        <v>335</v>
      </c>
      <c r="C39" s="38" t="s">
        <v>212</v>
      </c>
      <c r="D39" s="38" t="s">
        <v>92</v>
      </c>
      <c r="E39" s="38" t="s">
        <v>336</v>
      </c>
      <c r="F39" s="38" t="s">
        <v>327</v>
      </c>
      <c r="G39" s="39">
        <v>10</v>
      </c>
      <c r="H39" s="38" t="s">
        <v>337</v>
      </c>
      <c r="I39" s="40"/>
      <c r="J39" s="40"/>
      <c r="K39" s="37"/>
      <c r="L39" s="36"/>
      <c r="M39" s="36"/>
    </row>
    <row r="40" spans="1:13" ht="195" customHeight="1" x14ac:dyDescent="0.25">
      <c r="A40" s="38" t="s">
        <v>144</v>
      </c>
      <c r="B40" s="38" t="s">
        <v>98</v>
      </c>
      <c r="C40" s="38" t="s">
        <v>99</v>
      </c>
      <c r="D40" s="38" t="s">
        <v>100</v>
      </c>
      <c r="E40" s="38" t="s">
        <v>101</v>
      </c>
      <c r="F40" s="38" t="s">
        <v>102</v>
      </c>
      <c r="G40" s="39">
        <v>3</v>
      </c>
      <c r="H40" s="38" t="s">
        <v>127</v>
      </c>
      <c r="I40" s="40"/>
      <c r="J40" s="40"/>
      <c r="K40" s="37"/>
      <c r="L40" s="36"/>
      <c r="M40" s="36"/>
    </row>
    <row r="41" spans="1:13" ht="120" customHeight="1" x14ac:dyDescent="0.25">
      <c r="A41" s="38" t="s">
        <v>146</v>
      </c>
      <c r="B41" s="38" t="s">
        <v>104</v>
      </c>
      <c r="C41" s="38" t="s">
        <v>74</v>
      </c>
      <c r="D41" s="38" t="s">
        <v>100</v>
      </c>
      <c r="E41" s="58">
        <v>1</v>
      </c>
      <c r="F41" s="38" t="s">
        <v>79</v>
      </c>
      <c r="G41" s="39">
        <v>2</v>
      </c>
      <c r="H41" s="38" t="s">
        <v>105</v>
      </c>
      <c r="I41" s="40"/>
      <c r="J41" s="40"/>
      <c r="K41" s="37"/>
      <c r="L41" s="36"/>
      <c r="M41" s="36"/>
    </row>
    <row r="42" spans="1:13" ht="75" customHeight="1" x14ac:dyDescent="0.25">
      <c r="A42" s="38" t="s">
        <v>147</v>
      </c>
      <c r="B42" s="38" t="s">
        <v>106</v>
      </c>
      <c r="C42" s="38" t="s">
        <v>107</v>
      </c>
      <c r="D42" s="38" t="s">
        <v>92</v>
      </c>
      <c r="E42" s="58">
        <v>1</v>
      </c>
      <c r="F42" s="38" t="s">
        <v>79</v>
      </c>
      <c r="G42" s="39">
        <v>5</v>
      </c>
      <c r="H42" s="38" t="s">
        <v>105</v>
      </c>
      <c r="I42" s="40"/>
      <c r="J42" s="40"/>
      <c r="K42" s="37"/>
      <c r="L42" s="36"/>
      <c r="M42" s="36"/>
    </row>
    <row r="43" spans="1:13" ht="120" customHeight="1" x14ac:dyDescent="0.25">
      <c r="A43" s="38" t="s">
        <v>148</v>
      </c>
      <c r="B43" s="38" t="s">
        <v>108</v>
      </c>
      <c r="C43" s="38" t="s">
        <v>109</v>
      </c>
      <c r="D43" s="38" t="s">
        <v>92</v>
      </c>
      <c r="E43" s="38" t="s">
        <v>110</v>
      </c>
      <c r="F43" s="38" t="s">
        <v>111</v>
      </c>
      <c r="G43" s="39">
        <v>5</v>
      </c>
      <c r="H43" s="38" t="s">
        <v>128</v>
      </c>
      <c r="I43" s="40"/>
      <c r="J43" s="40"/>
      <c r="K43" s="37"/>
      <c r="L43" s="36"/>
      <c r="M43" s="36"/>
    </row>
    <row r="44" spans="1:13" ht="14.45" customHeight="1" x14ac:dyDescent="0.25">
      <c r="A44" s="54"/>
      <c r="B44" s="105" t="s">
        <v>113</v>
      </c>
      <c r="C44" s="54"/>
      <c r="D44" s="54"/>
      <c r="E44" s="54"/>
      <c r="F44" s="54"/>
      <c r="G44" s="97">
        <f>G36+G4+G38+G37+G39+G40+G41+G42+G43</f>
        <v>100</v>
      </c>
      <c r="H44" s="54"/>
      <c r="I44" s="54"/>
      <c r="J44" s="106">
        <f>J6+J10+J15+J19+J23+J28+J32+J36+J37+J38+J39+J40+J41+J42+J43</f>
        <v>0</v>
      </c>
      <c r="K44" s="37"/>
      <c r="L44" s="36"/>
      <c r="M44" s="36"/>
    </row>
    <row r="45" spans="1:13" ht="13.5" customHeight="1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36"/>
      <c r="L45" s="36"/>
      <c r="M45" s="36"/>
    </row>
    <row r="46" spans="1:13" ht="30" customHeight="1" x14ac:dyDescent="0.25">
      <c r="A46" s="36"/>
      <c r="B46" s="70" t="s">
        <v>114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99999999999" right="0" top="0.55118100000000003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workbookViewId="0"/>
  </sheetViews>
  <sheetFormatPr defaultColWidth="8.85546875" defaultRowHeight="15" customHeight="1" x14ac:dyDescent="0.25"/>
  <cols>
    <col min="1" max="1" width="7" style="154" customWidth="1"/>
    <col min="2" max="2" width="28.42578125" style="154" customWidth="1"/>
    <col min="3" max="3" width="10.85546875" style="154" customWidth="1"/>
    <col min="4" max="4" width="28.140625" style="154" customWidth="1"/>
    <col min="5" max="5" width="11" style="154" customWidth="1"/>
    <col min="6" max="6" width="18.85546875" style="154" customWidth="1"/>
    <col min="7" max="7" width="12" style="154" customWidth="1"/>
    <col min="8" max="8" width="37" style="154" customWidth="1"/>
    <col min="9" max="9" width="7.42578125" style="154" customWidth="1"/>
    <col min="10" max="10" width="37.28515625" style="154" customWidth="1"/>
    <col min="11" max="11" width="24.140625" style="154" customWidth="1"/>
    <col min="12" max="14" width="8.85546875" style="154" customWidth="1"/>
    <col min="15" max="16384" width="8.85546875" style="154"/>
  </cols>
  <sheetData>
    <row r="1" spans="1:13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339</v>
      </c>
      <c r="K1" s="90"/>
      <c r="L1" s="90"/>
      <c r="M1" s="90"/>
    </row>
    <row r="2" spans="1:13" ht="23.25" customHeight="1" x14ac:dyDescent="0.25">
      <c r="A2" s="280" t="s">
        <v>340</v>
      </c>
      <c r="B2" s="281"/>
      <c r="C2" s="281"/>
      <c r="D2" s="281"/>
      <c r="E2" s="281"/>
      <c r="F2" s="281"/>
      <c r="G2" s="281"/>
      <c r="H2" s="281"/>
      <c r="I2" s="281"/>
      <c r="J2" s="281"/>
      <c r="K2" s="102"/>
      <c r="L2" s="102"/>
      <c r="M2" s="102"/>
    </row>
    <row r="3" spans="1:13" ht="44.2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  <c r="L3" s="90"/>
      <c r="M3" s="90"/>
    </row>
    <row r="4" spans="1:13" ht="39.7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G5+G10+G15+G20</f>
        <v>40</v>
      </c>
      <c r="H4" s="11"/>
      <c r="I4" s="40"/>
      <c r="J4" s="40"/>
      <c r="K4" s="91"/>
      <c r="L4" s="90"/>
      <c r="M4" s="90"/>
    </row>
    <row r="5" spans="1:13" ht="1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342</v>
      </c>
      <c r="G5" s="39">
        <f>G6</f>
        <v>10</v>
      </c>
      <c r="H5" s="11"/>
      <c r="I5" s="40"/>
      <c r="J5" s="40"/>
      <c r="K5" s="91"/>
      <c r="L5" s="90"/>
      <c r="M5" s="90"/>
    </row>
    <row r="6" spans="1:13" ht="32.2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10</v>
      </c>
      <c r="H6" s="243" t="s">
        <v>262</v>
      </c>
      <c r="I6" s="283"/>
      <c r="J6" s="239"/>
      <c r="K6" s="91"/>
      <c r="L6" s="90"/>
      <c r="M6" s="90"/>
    </row>
    <row r="7" spans="1:13" ht="26.2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40"/>
      <c r="K7" s="91"/>
      <c r="L7" s="90"/>
      <c r="M7" s="90"/>
    </row>
    <row r="8" spans="1:13" ht="27.7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40"/>
      <c r="K8" s="91"/>
      <c r="L8" s="90"/>
      <c r="M8" s="90"/>
    </row>
    <row r="9" spans="1:13" ht="30.7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41"/>
      <c r="K9" s="91"/>
      <c r="L9" s="90"/>
      <c r="M9" s="90"/>
    </row>
    <row r="10" spans="1:13" ht="15" customHeight="1" x14ac:dyDescent="0.25">
      <c r="A10" s="38" t="s">
        <v>37</v>
      </c>
      <c r="B10" s="228" t="s">
        <v>38</v>
      </c>
      <c r="C10" s="229"/>
      <c r="D10" s="40"/>
      <c r="E10" s="40"/>
      <c r="F10" s="240"/>
      <c r="G10" s="39">
        <f>G11</f>
        <v>10</v>
      </c>
      <c r="H10" s="11"/>
      <c r="I10" s="40"/>
      <c r="J10" s="40"/>
      <c r="K10" s="91"/>
      <c r="L10" s="90"/>
      <c r="M10" s="90"/>
    </row>
    <row r="11" spans="1:13" ht="39" customHeight="1" x14ac:dyDescent="0.25">
      <c r="A11" s="243" t="s">
        <v>39</v>
      </c>
      <c r="B11" s="243" t="s">
        <v>40</v>
      </c>
      <c r="C11" s="243" t="s">
        <v>24</v>
      </c>
      <c r="D11" s="38" t="s">
        <v>25</v>
      </c>
      <c r="E11" s="38" t="s">
        <v>26</v>
      </c>
      <c r="F11" s="240"/>
      <c r="G11" s="251">
        <v>10</v>
      </c>
      <c r="H11" s="243" t="s">
        <v>343</v>
      </c>
      <c r="I11" s="239"/>
      <c r="J11" s="239"/>
      <c r="K11" s="91"/>
      <c r="L11" s="90"/>
      <c r="M11" s="90"/>
    </row>
    <row r="12" spans="1:13" ht="27.75" customHeight="1" x14ac:dyDescent="0.25">
      <c r="A12" s="244"/>
      <c r="B12" s="240"/>
      <c r="C12" s="240"/>
      <c r="D12" s="38" t="s">
        <v>28</v>
      </c>
      <c r="E12" s="38" t="s">
        <v>29</v>
      </c>
      <c r="F12" s="240"/>
      <c r="G12" s="240"/>
      <c r="H12" s="240"/>
      <c r="I12" s="240"/>
      <c r="J12" s="240"/>
      <c r="K12" s="91"/>
      <c r="L12" s="90"/>
      <c r="M12" s="90"/>
    </row>
    <row r="13" spans="1:13" ht="30.75" customHeight="1" x14ac:dyDescent="0.25">
      <c r="A13" s="244"/>
      <c r="B13" s="240"/>
      <c r="C13" s="240"/>
      <c r="D13" s="38" t="s">
        <v>30</v>
      </c>
      <c r="E13" s="38" t="s">
        <v>31</v>
      </c>
      <c r="F13" s="240"/>
      <c r="G13" s="240"/>
      <c r="H13" s="240"/>
      <c r="I13" s="240"/>
      <c r="J13" s="240"/>
      <c r="K13" s="91"/>
      <c r="L13" s="90"/>
      <c r="M13" s="90"/>
    </row>
    <row r="14" spans="1:13" ht="24" customHeight="1" x14ac:dyDescent="0.25">
      <c r="A14" s="245"/>
      <c r="B14" s="241"/>
      <c r="C14" s="241"/>
      <c r="D14" s="38" t="s">
        <v>32</v>
      </c>
      <c r="E14" s="38" t="s">
        <v>42</v>
      </c>
      <c r="F14" s="240"/>
      <c r="G14" s="241"/>
      <c r="H14" s="241"/>
      <c r="I14" s="241"/>
      <c r="J14" s="241"/>
      <c r="K14" s="91"/>
      <c r="L14" s="90"/>
      <c r="M14" s="90"/>
    </row>
    <row r="15" spans="1:13" ht="15" customHeight="1" x14ac:dyDescent="0.25">
      <c r="A15" s="38" t="s">
        <v>52</v>
      </c>
      <c r="B15" s="228" t="s">
        <v>242</v>
      </c>
      <c r="C15" s="229"/>
      <c r="D15" s="40"/>
      <c r="E15" s="40"/>
      <c r="F15" s="240"/>
      <c r="G15" s="39">
        <f>G16</f>
        <v>10</v>
      </c>
      <c r="H15" s="11"/>
      <c r="I15" s="40"/>
      <c r="J15" s="40"/>
      <c r="K15" s="91"/>
      <c r="L15" s="90"/>
      <c r="M15" s="90"/>
    </row>
    <row r="16" spans="1:13" ht="36" customHeight="1" x14ac:dyDescent="0.25">
      <c r="A16" s="243" t="s">
        <v>54</v>
      </c>
      <c r="B16" s="243" t="s">
        <v>55</v>
      </c>
      <c r="C16" s="243" t="s">
        <v>24</v>
      </c>
      <c r="D16" s="38" t="s">
        <v>25</v>
      </c>
      <c r="E16" s="38" t="s">
        <v>26</v>
      </c>
      <c r="F16" s="240"/>
      <c r="G16" s="248">
        <v>10</v>
      </c>
      <c r="H16" s="246" t="s">
        <v>153</v>
      </c>
      <c r="I16" s="239"/>
      <c r="J16" s="239"/>
      <c r="K16" s="91"/>
      <c r="L16" s="90"/>
      <c r="M16" s="90"/>
    </row>
    <row r="17" spans="1:13" ht="35.25" customHeight="1" x14ac:dyDescent="0.25">
      <c r="A17" s="244"/>
      <c r="B17" s="240"/>
      <c r="C17" s="240"/>
      <c r="D17" s="38" t="s">
        <v>28</v>
      </c>
      <c r="E17" s="38" t="s">
        <v>29</v>
      </c>
      <c r="F17" s="240"/>
      <c r="G17" s="247"/>
      <c r="H17" s="247"/>
      <c r="I17" s="240"/>
      <c r="J17" s="240"/>
      <c r="K17" s="91"/>
      <c r="L17" s="90"/>
      <c r="M17" s="90"/>
    </row>
    <row r="18" spans="1:13" ht="29.25" customHeight="1" x14ac:dyDescent="0.25">
      <c r="A18" s="244"/>
      <c r="B18" s="240"/>
      <c r="C18" s="240"/>
      <c r="D18" s="38" t="s">
        <v>30</v>
      </c>
      <c r="E18" s="38" t="s">
        <v>31</v>
      </c>
      <c r="F18" s="240"/>
      <c r="G18" s="247"/>
      <c r="H18" s="247"/>
      <c r="I18" s="240"/>
      <c r="J18" s="240"/>
      <c r="K18" s="91"/>
      <c r="L18" s="90"/>
      <c r="M18" s="90"/>
    </row>
    <row r="19" spans="1:13" ht="25.5" customHeight="1" x14ac:dyDescent="0.25">
      <c r="A19" s="245"/>
      <c r="B19" s="241"/>
      <c r="C19" s="241"/>
      <c r="D19" s="38" t="s">
        <v>32</v>
      </c>
      <c r="E19" s="38" t="s">
        <v>33</v>
      </c>
      <c r="F19" s="240"/>
      <c r="G19" s="247"/>
      <c r="H19" s="247"/>
      <c r="I19" s="241"/>
      <c r="J19" s="241"/>
      <c r="K19" s="91"/>
      <c r="L19" s="90"/>
      <c r="M19" s="90"/>
    </row>
    <row r="20" spans="1:13" ht="15" customHeight="1" x14ac:dyDescent="0.25">
      <c r="A20" s="38" t="s">
        <v>57</v>
      </c>
      <c r="B20" s="234" t="s">
        <v>58</v>
      </c>
      <c r="C20" s="235"/>
      <c r="D20" s="40"/>
      <c r="E20" s="40"/>
      <c r="F20" s="240"/>
      <c r="G20" s="39">
        <f>G21</f>
        <v>10</v>
      </c>
      <c r="H20" s="11"/>
      <c r="I20" s="40"/>
      <c r="J20" s="40"/>
      <c r="K20" s="91"/>
      <c r="L20" s="90"/>
      <c r="M20" s="90"/>
    </row>
    <row r="21" spans="1:13" ht="15" customHeight="1" x14ac:dyDescent="0.25">
      <c r="A21" s="243" t="s">
        <v>62</v>
      </c>
      <c r="B21" s="246" t="s">
        <v>63</v>
      </c>
      <c r="C21" s="246" t="s">
        <v>24</v>
      </c>
      <c r="D21" s="38" t="s">
        <v>25</v>
      </c>
      <c r="E21" s="38" t="s">
        <v>26</v>
      </c>
      <c r="F21" s="240"/>
      <c r="G21" s="248">
        <v>10</v>
      </c>
      <c r="H21" s="246" t="s">
        <v>64</v>
      </c>
      <c r="I21" s="239"/>
      <c r="J21" s="239"/>
      <c r="K21" s="91"/>
      <c r="L21" s="90"/>
      <c r="M21" s="90"/>
    </row>
    <row r="22" spans="1:13" ht="14.45" customHeight="1" x14ac:dyDescent="0.25">
      <c r="A22" s="244"/>
      <c r="B22" s="247"/>
      <c r="C22" s="247"/>
      <c r="D22" s="38" t="s">
        <v>28</v>
      </c>
      <c r="E22" s="38" t="s">
        <v>29</v>
      </c>
      <c r="F22" s="240"/>
      <c r="G22" s="247"/>
      <c r="H22" s="247"/>
      <c r="I22" s="240"/>
      <c r="J22" s="240"/>
      <c r="K22" s="91"/>
      <c r="L22" s="90"/>
      <c r="M22" s="90"/>
    </row>
    <row r="23" spans="1:13" ht="14.45" customHeight="1" x14ac:dyDescent="0.25">
      <c r="A23" s="244"/>
      <c r="B23" s="247"/>
      <c r="C23" s="247"/>
      <c r="D23" s="38" t="s">
        <v>30</v>
      </c>
      <c r="E23" s="38" t="s">
        <v>31</v>
      </c>
      <c r="F23" s="240"/>
      <c r="G23" s="247"/>
      <c r="H23" s="247"/>
      <c r="I23" s="240"/>
      <c r="J23" s="240"/>
      <c r="K23" s="91"/>
      <c r="L23" s="90"/>
      <c r="M23" s="90"/>
    </row>
    <row r="24" spans="1:13" ht="81" customHeight="1" x14ac:dyDescent="0.25">
      <c r="A24" s="245"/>
      <c r="B24" s="247"/>
      <c r="C24" s="247"/>
      <c r="D24" s="38" t="s">
        <v>32</v>
      </c>
      <c r="E24" s="38" t="s">
        <v>33</v>
      </c>
      <c r="F24" s="241"/>
      <c r="G24" s="247"/>
      <c r="H24" s="247"/>
      <c r="I24" s="241"/>
      <c r="J24" s="241"/>
      <c r="K24" s="91"/>
      <c r="L24" s="90"/>
      <c r="M24" s="90"/>
    </row>
    <row r="25" spans="1:13" ht="30.75" customHeight="1" x14ac:dyDescent="0.25">
      <c r="A25" s="243" t="s">
        <v>65</v>
      </c>
      <c r="B25" s="243" t="s">
        <v>154</v>
      </c>
      <c r="C25" s="243" t="s">
        <v>24</v>
      </c>
      <c r="D25" s="38" t="s">
        <v>25</v>
      </c>
      <c r="E25" s="38" t="s">
        <v>155</v>
      </c>
      <c r="F25" s="243" t="s">
        <v>156</v>
      </c>
      <c r="G25" s="251">
        <v>15</v>
      </c>
      <c r="H25" s="243" t="s">
        <v>157</v>
      </c>
      <c r="I25" s="236"/>
      <c r="J25" s="239"/>
      <c r="K25" s="155"/>
      <c r="L25" s="90"/>
      <c r="M25" s="90"/>
    </row>
    <row r="26" spans="1:13" ht="27" customHeight="1" x14ac:dyDescent="0.25">
      <c r="A26" s="244"/>
      <c r="B26" s="240"/>
      <c r="C26" s="240"/>
      <c r="D26" s="38" t="s">
        <v>28</v>
      </c>
      <c r="E26" s="38" t="s">
        <v>29</v>
      </c>
      <c r="F26" s="240"/>
      <c r="G26" s="240"/>
      <c r="H26" s="240"/>
      <c r="I26" s="237"/>
      <c r="J26" s="240"/>
      <c r="K26" s="155"/>
      <c r="L26" s="90"/>
      <c r="M26" s="90"/>
    </row>
    <row r="27" spans="1:13" ht="31.5" customHeight="1" x14ac:dyDescent="0.25">
      <c r="A27" s="244"/>
      <c r="B27" s="240"/>
      <c r="C27" s="240"/>
      <c r="D27" s="38" t="s">
        <v>30</v>
      </c>
      <c r="E27" s="38" t="s">
        <v>158</v>
      </c>
      <c r="F27" s="240"/>
      <c r="G27" s="240"/>
      <c r="H27" s="240"/>
      <c r="I27" s="237"/>
      <c r="J27" s="240"/>
      <c r="K27" s="155"/>
      <c r="L27" s="90"/>
      <c r="M27" s="90"/>
    </row>
    <row r="28" spans="1:13" ht="38.25" customHeight="1" x14ac:dyDescent="0.25">
      <c r="A28" s="245"/>
      <c r="B28" s="241"/>
      <c r="C28" s="241"/>
      <c r="D28" s="38" t="s">
        <v>32</v>
      </c>
      <c r="E28" s="39">
        <v>100</v>
      </c>
      <c r="F28" s="241"/>
      <c r="G28" s="241"/>
      <c r="H28" s="241"/>
      <c r="I28" s="238"/>
      <c r="J28" s="241"/>
      <c r="K28" s="155"/>
      <c r="L28" s="90"/>
      <c r="M28" s="90"/>
    </row>
    <row r="29" spans="1:13" ht="144" customHeight="1" x14ac:dyDescent="0.25">
      <c r="A29" s="38" t="s">
        <v>72</v>
      </c>
      <c r="B29" s="38" t="s">
        <v>344</v>
      </c>
      <c r="C29" s="38" t="s">
        <v>24</v>
      </c>
      <c r="D29" s="38" t="s">
        <v>92</v>
      </c>
      <c r="E29" s="39">
        <v>100</v>
      </c>
      <c r="F29" s="38" t="s">
        <v>345</v>
      </c>
      <c r="G29" s="39">
        <v>8</v>
      </c>
      <c r="H29" s="38" t="s">
        <v>346</v>
      </c>
      <c r="I29" s="40"/>
      <c r="J29" s="40"/>
      <c r="K29" s="91"/>
      <c r="L29" s="90"/>
      <c r="M29" s="90"/>
    </row>
    <row r="30" spans="1:13" ht="195" customHeight="1" x14ac:dyDescent="0.25">
      <c r="A30" s="38" t="s">
        <v>90</v>
      </c>
      <c r="B30" s="38" t="s">
        <v>141</v>
      </c>
      <c r="C30" s="38" t="s">
        <v>24</v>
      </c>
      <c r="D30" s="38" t="s">
        <v>92</v>
      </c>
      <c r="E30" s="38" t="s">
        <v>142</v>
      </c>
      <c r="F30" s="38" t="s">
        <v>79</v>
      </c>
      <c r="G30" s="39">
        <v>12</v>
      </c>
      <c r="H30" s="38" t="s">
        <v>347</v>
      </c>
      <c r="I30" s="40"/>
      <c r="J30" s="40"/>
      <c r="K30" s="91"/>
      <c r="L30" s="90"/>
      <c r="M30" s="90"/>
    </row>
    <row r="31" spans="1:13" ht="35.25" customHeight="1" x14ac:dyDescent="0.25">
      <c r="A31" s="38" t="s">
        <v>95</v>
      </c>
      <c r="B31" s="38" t="s">
        <v>348</v>
      </c>
      <c r="C31" s="40"/>
      <c r="D31" s="40"/>
      <c r="E31" s="38"/>
      <c r="F31" s="40"/>
      <c r="G31" s="39">
        <v>10</v>
      </c>
      <c r="H31" s="40"/>
      <c r="I31" s="40"/>
      <c r="J31" s="40"/>
      <c r="K31" s="91"/>
      <c r="L31" s="90"/>
      <c r="M31" s="90"/>
    </row>
    <row r="32" spans="1:13" ht="82.5" customHeight="1" x14ac:dyDescent="0.25">
      <c r="A32" s="156">
        <v>5.0999999999999996</v>
      </c>
      <c r="B32" s="38" t="s">
        <v>329</v>
      </c>
      <c r="C32" s="38" t="s">
        <v>333</v>
      </c>
      <c r="D32" s="105" t="s">
        <v>92</v>
      </c>
      <c r="E32" s="39">
        <v>14</v>
      </c>
      <c r="F32" s="38" t="s">
        <v>345</v>
      </c>
      <c r="G32" s="97">
        <v>5</v>
      </c>
      <c r="H32" s="38" t="s">
        <v>331</v>
      </c>
      <c r="I32" s="40"/>
      <c r="J32" s="40"/>
      <c r="K32" s="91"/>
      <c r="L32" s="90"/>
      <c r="M32" s="90"/>
    </row>
    <row r="33" spans="1:13" ht="108.75" customHeight="1" x14ac:dyDescent="0.25">
      <c r="A33" s="156">
        <v>5.2</v>
      </c>
      <c r="B33" s="38" t="s">
        <v>332</v>
      </c>
      <c r="C33" s="38" t="s">
        <v>333</v>
      </c>
      <c r="D33" s="105" t="s">
        <v>92</v>
      </c>
      <c r="E33" s="39">
        <v>14</v>
      </c>
      <c r="F33" s="38" t="s">
        <v>345</v>
      </c>
      <c r="G33" s="97">
        <v>5</v>
      </c>
      <c r="H33" s="38" t="s">
        <v>334</v>
      </c>
      <c r="I33" s="40"/>
      <c r="J33" s="40"/>
      <c r="K33" s="91"/>
      <c r="L33" s="90"/>
      <c r="M33" s="90"/>
    </row>
    <row r="34" spans="1:13" ht="219.75" customHeight="1" x14ac:dyDescent="0.25">
      <c r="A34" s="38" t="s">
        <v>144</v>
      </c>
      <c r="B34" s="38" t="s">
        <v>98</v>
      </c>
      <c r="C34" s="38" t="s">
        <v>99</v>
      </c>
      <c r="D34" s="38" t="s">
        <v>100</v>
      </c>
      <c r="E34" s="38" t="s">
        <v>101</v>
      </c>
      <c r="F34" s="38" t="s">
        <v>102</v>
      </c>
      <c r="G34" s="39">
        <v>3</v>
      </c>
      <c r="H34" s="38" t="s">
        <v>127</v>
      </c>
      <c r="I34" s="40"/>
      <c r="J34" s="40"/>
      <c r="K34" s="91"/>
      <c r="L34" s="90"/>
      <c r="M34" s="90"/>
    </row>
    <row r="35" spans="1:13" ht="105" customHeight="1" x14ac:dyDescent="0.25">
      <c r="A35" s="38" t="s">
        <v>146</v>
      </c>
      <c r="B35" s="38" t="s">
        <v>104</v>
      </c>
      <c r="C35" s="38" t="s">
        <v>74</v>
      </c>
      <c r="D35" s="38" t="s">
        <v>100</v>
      </c>
      <c r="E35" s="58">
        <v>1</v>
      </c>
      <c r="F35" s="38" t="s">
        <v>79</v>
      </c>
      <c r="G35" s="39">
        <v>2</v>
      </c>
      <c r="H35" s="38" t="s">
        <v>105</v>
      </c>
      <c r="I35" s="40"/>
      <c r="J35" s="40"/>
      <c r="K35" s="91"/>
      <c r="L35" s="90"/>
      <c r="M35" s="90"/>
    </row>
    <row r="36" spans="1:13" ht="105" customHeight="1" x14ac:dyDescent="0.25">
      <c r="A36" s="38" t="s">
        <v>147</v>
      </c>
      <c r="B36" s="38" t="s">
        <v>106</v>
      </c>
      <c r="C36" s="38" t="s">
        <v>107</v>
      </c>
      <c r="D36" s="38" t="s">
        <v>92</v>
      </c>
      <c r="E36" s="58">
        <v>1</v>
      </c>
      <c r="F36" s="38" t="s">
        <v>79</v>
      </c>
      <c r="G36" s="39">
        <v>5</v>
      </c>
      <c r="H36" s="38" t="s">
        <v>105</v>
      </c>
      <c r="I36" s="40"/>
      <c r="J36" s="40"/>
      <c r="K36" s="91"/>
      <c r="L36" s="90"/>
      <c r="M36" s="90"/>
    </row>
    <row r="37" spans="1:13" ht="123.75" customHeight="1" x14ac:dyDescent="0.25">
      <c r="A37" s="38" t="s">
        <v>148</v>
      </c>
      <c r="B37" s="38" t="s">
        <v>108</v>
      </c>
      <c r="C37" s="38" t="s">
        <v>109</v>
      </c>
      <c r="D37" s="38" t="s">
        <v>92</v>
      </c>
      <c r="E37" s="38" t="s">
        <v>110</v>
      </c>
      <c r="F37" s="38" t="s">
        <v>235</v>
      </c>
      <c r="G37" s="39">
        <v>5</v>
      </c>
      <c r="H37" s="38" t="s">
        <v>128</v>
      </c>
      <c r="I37" s="40"/>
      <c r="J37" s="40"/>
      <c r="K37" s="91"/>
      <c r="L37" s="90"/>
      <c r="M37" s="90"/>
    </row>
    <row r="38" spans="1:13" ht="14.45" customHeight="1" x14ac:dyDescent="0.25">
      <c r="A38" s="54"/>
      <c r="B38" s="105" t="s">
        <v>113</v>
      </c>
      <c r="C38" s="54"/>
      <c r="D38" s="54"/>
      <c r="E38" s="54"/>
      <c r="F38" s="54"/>
      <c r="G38" s="97">
        <f>G4+G25+G29+G30+G31+G34+G35+G36+G37</f>
        <v>100</v>
      </c>
      <c r="H38" s="54"/>
      <c r="I38" s="54"/>
      <c r="J38" s="139" t="e">
        <f>J6+J11+J16+J21+J25+J29+J30+J32+J33+J34+J35+#REF!+J36+J37</f>
        <v>#REF!</v>
      </c>
      <c r="K38" s="91"/>
      <c r="L38" s="90"/>
      <c r="M38" s="90"/>
    </row>
    <row r="39" spans="1:13" ht="13.5" customHeight="1" x14ac:dyDescent="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90"/>
      <c r="L39" s="90"/>
      <c r="M39" s="90"/>
    </row>
    <row r="40" spans="1:13" ht="30" customHeight="1" x14ac:dyDescent="0.25">
      <c r="A40" s="36"/>
      <c r="B40" s="70" t="s">
        <v>114</v>
      </c>
      <c r="C40" s="36"/>
      <c r="D40" s="36"/>
      <c r="E40" s="36"/>
      <c r="F40" s="36"/>
      <c r="G40" s="36"/>
      <c r="H40" s="36"/>
      <c r="I40" s="36"/>
      <c r="J40" s="36"/>
      <c r="K40" s="90"/>
      <c r="L40" s="90"/>
      <c r="M40" s="90"/>
    </row>
  </sheetData>
  <mergeCells count="43">
    <mergeCell ref="I25:I28"/>
    <mergeCell ref="J25:J28"/>
    <mergeCell ref="C25:C28"/>
    <mergeCell ref="B25:B28"/>
    <mergeCell ref="A25:A28"/>
    <mergeCell ref="H25:H28"/>
    <mergeCell ref="G25:G28"/>
    <mergeCell ref="F25:F28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B15:C15"/>
    <mergeCell ref="G21:G24"/>
    <mergeCell ref="H21:H24"/>
    <mergeCell ref="G16:G19"/>
    <mergeCell ref="H16:H19"/>
    <mergeCell ref="A16:A19"/>
    <mergeCell ref="B16:B19"/>
    <mergeCell ref="C16:C19"/>
    <mergeCell ref="A21:A24"/>
    <mergeCell ref="B21:B24"/>
    <mergeCell ref="C21:C24"/>
    <mergeCell ref="I21:I24"/>
    <mergeCell ref="J21:J24"/>
    <mergeCell ref="I6:I9"/>
    <mergeCell ref="J6:J9"/>
    <mergeCell ref="I11:I14"/>
    <mergeCell ref="J11:J14"/>
    <mergeCell ref="I16:I19"/>
    <mergeCell ref="J16:J19"/>
  </mergeCells>
  <pageMargins left="0.31496099999999999" right="0" top="0.39370100000000002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/>
  </sheetViews>
  <sheetFormatPr defaultColWidth="8.85546875" defaultRowHeight="15" customHeight="1" x14ac:dyDescent="0.25"/>
  <cols>
    <col min="1" max="1" width="6.140625" style="157" customWidth="1"/>
    <col min="2" max="2" width="23.42578125" style="157" customWidth="1"/>
    <col min="3" max="3" width="12.85546875" style="157" customWidth="1"/>
    <col min="4" max="4" width="23.42578125" style="157" customWidth="1"/>
    <col min="5" max="5" width="10.42578125" style="157" customWidth="1"/>
    <col min="6" max="6" width="17.140625" style="157" customWidth="1"/>
    <col min="7" max="7" width="13.85546875" style="157" customWidth="1"/>
    <col min="8" max="8" width="35.7109375" style="157" customWidth="1"/>
    <col min="9" max="9" width="11.42578125" style="157" customWidth="1"/>
    <col min="10" max="10" width="31.7109375" style="157" customWidth="1"/>
    <col min="11" max="11" width="29.28515625" style="157" customWidth="1"/>
    <col min="12" max="12" width="8.85546875" style="157" customWidth="1"/>
    <col min="13" max="16384" width="8.85546875" style="157"/>
  </cols>
  <sheetData>
    <row r="1" spans="1:11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350</v>
      </c>
      <c r="K1" s="90"/>
    </row>
    <row r="2" spans="1:11" ht="36.75" customHeight="1" x14ac:dyDescent="0.25">
      <c r="A2" s="318" t="s">
        <v>351</v>
      </c>
      <c r="B2" s="319"/>
      <c r="C2" s="319"/>
      <c r="D2" s="319"/>
      <c r="E2" s="319"/>
      <c r="F2" s="319"/>
      <c r="G2" s="319"/>
      <c r="H2" s="319"/>
      <c r="I2" s="319"/>
      <c r="J2" s="319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</row>
    <row r="4" spans="1:11" ht="36.7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G5+G10+G15+G20</f>
        <v>47</v>
      </c>
      <c r="H4" s="11"/>
      <c r="I4" s="40"/>
      <c r="J4" s="40"/>
      <c r="K4" s="91"/>
    </row>
    <row r="5" spans="1:11" ht="15" customHeight="1" x14ac:dyDescent="0.25">
      <c r="A5" s="38" t="s">
        <v>19</v>
      </c>
      <c r="B5" s="228" t="s">
        <v>20</v>
      </c>
      <c r="C5" s="229"/>
      <c r="D5" s="40"/>
      <c r="E5" s="40"/>
      <c r="F5" s="243" t="s">
        <v>352</v>
      </c>
      <c r="G5" s="39">
        <f>G6</f>
        <v>15</v>
      </c>
      <c r="H5" s="11"/>
      <c r="I5" s="40"/>
      <c r="J5" s="40"/>
      <c r="K5" s="91"/>
    </row>
    <row r="6" spans="1:11" ht="36.7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15</v>
      </c>
      <c r="H6" s="243" t="s">
        <v>353</v>
      </c>
      <c r="I6" s="283"/>
      <c r="J6" s="239"/>
      <c r="K6" s="91"/>
    </row>
    <row r="7" spans="1:11" ht="28.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84"/>
      <c r="J7" s="240"/>
      <c r="K7" s="91"/>
    </row>
    <row r="8" spans="1:11" ht="33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84"/>
      <c r="J8" s="240"/>
      <c r="K8" s="91"/>
    </row>
    <row r="9" spans="1:11" ht="16.5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85"/>
      <c r="J9" s="241"/>
      <c r="K9" s="91"/>
    </row>
    <row r="10" spans="1:11" ht="15" customHeight="1" x14ac:dyDescent="0.25">
      <c r="A10" s="38" t="s">
        <v>37</v>
      </c>
      <c r="B10" s="228" t="s">
        <v>38</v>
      </c>
      <c r="C10" s="229"/>
      <c r="D10" s="40"/>
      <c r="E10" s="40"/>
      <c r="F10" s="240"/>
      <c r="G10" s="39">
        <f>G11</f>
        <v>10</v>
      </c>
      <c r="H10" s="11"/>
      <c r="I10" s="40"/>
      <c r="J10" s="40"/>
      <c r="K10" s="91"/>
    </row>
    <row r="11" spans="1:11" ht="37.5" customHeight="1" x14ac:dyDescent="0.25">
      <c r="A11" s="243" t="s">
        <v>39</v>
      </c>
      <c r="B11" s="243" t="s">
        <v>40</v>
      </c>
      <c r="C11" s="243" t="s">
        <v>24</v>
      </c>
      <c r="D11" s="38" t="s">
        <v>25</v>
      </c>
      <c r="E11" s="38" t="s">
        <v>26</v>
      </c>
      <c r="F11" s="240"/>
      <c r="G11" s="251">
        <v>10</v>
      </c>
      <c r="H11" s="243" t="s">
        <v>354</v>
      </c>
      <c r="I11" s="239"/>
      <c r="J11" s="239"/>
      <c r="K11" s="74"/>
    </row>
    <row r="12" spans="1:11" ht="27" customHeight="1" x14ac:dyDescent="0.25">
      <c r="A12" s="244"/>
      <c r="B12" s="240"/>
      <c r="C12" s="240"/>
      <c r="D12" s="38" t="s">
        <v>28</v>
      </c>
      <c r="E12" s="38" t="s">
        <v>29</v>
      </c>
      <c r="F12" s="240"/>
      <c r="G12" s="240"/>
      <c r="H12" s="240"/>
      <c r="I12" s="240"/>
      <c r="J12" s="240"/>
      <c r="K12" s="91"/>
    </row>
    <row r="13" spans="1:11" ht="24.75" customHeight="1" x14ac:dyDescent="0.25">
      <c r="A13" s="244"/>
      <c r="B13" s="240"/>
      <c r="C13" s="240"/>
      <c r="D13" s="38" t="s">
        <v>30</v>
      </c>
      <c r="E13" s="38" t="s">
        <v>31</v>
      </c>
      <c r="F13" s="240"/>
      <c r="G13" s="240"/>
      <c r="H13" s="240"/>
      <c r="I13" s="240"/>
      <c r="J13" s="240"/>
      <c r="K13" s="91"/>
    </row>
    <row r="14" spans="1:11" ht="37.5" customHeight="1" x14ac:dyDescent="0.25">
      <c r="A14" s="245"/>
      <c r="B14" s="241"/>
      <c r="C14" s="241"/>
      <c r="D14" s="38" t="s">
        <v>32</v>
      </c>
      <c r="E14" s="38" t="s">
        <v>42</v>
      </c>
      <c r="F14" s="240"/>
      <c r="G14" s="241"/>
      <c r="H14" s="241"/>
      <c r="I14" s="241"/>
      <c r="J14" s="241"/>
      <c r="K14" s="91"/>
    </row>
    <row r="15" spans="1:11" ht="15" customHeight="1" x14ac:dyDescent="0.25">
      <c r="A15" s="38" t="s">
        <v>52</v>
      </c>
      <c r="B15" s="228" t="s">
        <v>58</v>
      </c>
      <c r="C15" s="229"/>
      <c r="D15" s="40"/>
      <c r="E15" s="40"/>
      <c r="F15" s="240"/>
      <c r="G15" s="39">
        <f>G16</f>
        <v>10</v>
      </c>
      <c r="H15" s="11"/>
      <c r="I15" s="40"/>
      <c r="J15" s="40"/>
      <c r="K15" s="91"/>
    </row>
    <row r="16" spans="1:11" ht="32.25" customHeight="1" x14ac:dyDescent="0.25">
      <c r="A16" s="243" t="s">
        <v>54</v>
      </c>
      <c r="B16" s="246" t="s">
        <v>63</v>
      </c>
      <c r="C16" s="246" t="s">
        <v>24</v>
      </c>
      <c r="D16" s="38" t="s">
        <v>25</v>
      </c>
      <c r="E16" s="38" t="s">
        <v>26</v>
      </c>
      <c r="F16" s="240"/>
      <c r="G16" s="248">
        <v>10</v>
      </c>
      <c r="H16" s="246" t="s">
        <v>64</v>
      </c>
      <c r="I16" s="236"/>
      <c r="J16" s="239"/>
      <c r="K16" s="91"/>
    </row>
    <row r="17" spans="1:11" ht="35.25" customHeight="1" x14ac:dyDescent="0.25">
      <c r="A17" s="244"/>
      <c r="B17" s="247"/>
      <c r="C17" s="247"/>
      <c r="D17" s="38" t="s">
        <v>28</v>
      </c>
      <c r="E17" s="38" t="s">
        <v>29</v>
      </c>
      <c r="F17" s="240"/>
      <c r="G17" s="247"/>
      <c r="H17" s="247"/>
      <c r="I17" s="237"/>
      <c r="J17" s="240"/>
      <c r="K17" s="91"/>
    </row>
    <row r="18" spans="1:11" ht="19.5" customHeight="1" x14ac:dyDescent="0.25">
      <c r="A18" s="244"/>
      <c r="B18" s="247"/>
      <c r="C18" s="247"/>
      <c r="D18" s="38" t="s">
        <v>30</v>
      </c>
      <c r="E18" s="38" t="s">
        <v>31</v>
      </c>
      <c r="F18" s="240"/>
      <c r="G18" s="247"/>
      <c r="H18" s="247"/>
      <c r="I18" s="237"/>
      <c r="J18" s="240"/>
      <c r="K18" s="91"/>
    </row>
    <row r="19" spans="1:11" ht="17.25" customHeight="1" x14ac:dyDescent="0.25">
      <c r="A19" s="245"/>
      <c r="B19" s="247"/>
      <c r="C19" s="247"/>
      <c r="D19" s="38" t="s">
        <v>32</v>
      </c>
      <c r="E19" s="38" t="s">
        <v>33</v>
      </c>
      <c r="F19" s="241"/>
      <c r="G19" s="247"/>
      <c r="H19" s="247"/>
      <c r="I19" s="238"/>
      <c r="J19" s="241"/>
      <c r="K19" s="91"/>
    </row>
    <row r="20" spans="1:11" ht="108.75" customHeight="1" x14ac:dyDescent="0.25">
      <c r="A20" s="243" t="s">
        <v>135</v>
      </c>
      <c r="B20" s="243" t="s">
        <v>154</v>
      </c>
      <c r="C20" s="243" t="s">
        <v>24</v>
      </c>
      <c r="D20" s="38" t="s">
        <v>25</v>
      </c>
      <c r="E20" s="38" t="s">
        <v>155</v>
      </c>
      <c r="F20" s="243" t="s">
        <v>156</v>
      </c>
      <c r="G20" s="251">
        <v>12</v>
      </c>
      <c r="H20" s="243" t="s">
        <v>157</v>
      </c>
      <c r="I20" s="236"/>
      <c r="J20" s="239"/>
      <c r="K20" s="44"/>
    </row>
    <row r="21" spans="1:11" ht="14.45" customHeight="1" x14ac:dyDescent="0.25">
      <c r="A21" s="244"/>
      <c r="B21" s="240"/>
      <c r="C21" s="240"/>
      <c r="D21" s="38" t="s">
        <v>28</v>
      </c>
      <c r="E21" s="38" t="s">
        <v>29</v>
      </c>
      <c r="F21" s="240"/>
      <c r="G21" s="240"/>
      <c r="H21" s="240"/>
      <c r="I21" s="237"/>
      <c r="J21" s="240"/>
      <c r="K21" s="44"/>
    </row>
    <row r="22" spans="1:11" ht="14.45" customHeight="1" x14ac:dyDescent="0.25">
      <c r="A22" s="244"/>
      <c r="B22" s="240"/>
      <c r="C22" s="240"/>
      <c r="D22" s="38" t="s">
        <v>30</v>
      </c>
      <c r="E22" s="38" t="s">
        <v>158</v>
      </c>
      <c r="F22" s="240"/>
      <c r="G22" s="240"/>
      <c r="H22" s="240"/>
      <c r="I22" s="237"/>
      <c r="J22" s="240"/>
      <c r="K22" s="44"/>
    </row>
    <row r="23" spans="1:11" ht="14.45" customHeight="1" x14ac:dyDescent="0.25">
      <c r="A23" s="245"/>
      <c r="B23" s="241"/>
      <c r="C23" s="241"/>
      <c r="D23" s="38" t="s">
        <v>32</v>
      </c>
      <c r="E23" s="39">
        <v>100</v>
      </c>
      <c r="F23" s="241"/>
      <c r="G23" s="241"/>
      <c r="H23" s="241"/>
      <c r="I23" s="238"/>
      <c r="J23" s="241"/>
      <c r="K23" s="44"/>
    </row>
    <row r="24" spans="1:11" ht="96" customHeight="1" x14ac:dyDescent="0.25">
      <c r="A24" s="97">
        <v>2</v>
      </c>
      <c r="B24" s="38" t="s">
        <v>329</v>
      </c>
      <c r="C24" s="38" t="s">
        <v>355</v>
      </c>
      <c r="D24" s="105" t="s">
        <v>92</v>
      </c>
      <c r="E24" s="39">
        <v>14</v>
      </c>
      <c r="F24" s="38" t="s">
        <v>356</v>
      </c>
      <c r="G24" s="97">
        <v>6</v>
      </c>
      <c r="H24" s="38" t="s">
        <v>331</v>
      </c>
      <c r="I24" s="54"/>
      <c r="J24" s="54"/>
      <c r="K24" s="91"/>
    </row>
    <row r="25" spans="1:11" ht="90" customHeight="1" x14ac:dyDescent="0.25">
      <c r="A25" s="97">
        <v>3</v>
      </c>
      <c r="B25" s="38" t="s">
        <v>332</v>
      </c>
      <c r="C25" s="38" t="s">
        <v>355</v>
      </c>
      <c r="D25" s="105" t="s">
        <v>92</v>
      </c>
      <c r="E25" s="39">
        <v>14</v>
      </c>
      <c r="F25" s="38" t="s">
        <v>356</v>
      </c>
      <c r="G25" s="97">
        <v>6</v>
      </c>
      <c r="H25" s="38" t="s">
        <v>334</v>
      </c>
      <c r="I25" s="54"/>
      <c r="J25" s="54"/>
      <c r="K25" s="91"/>
    </row>
    <row r="26" spans="1:11" ht="138.75" customHeight="1" x14ac:dyDescent="0.25">
      <c r="A26" s="97">
        <v>4</v>
      </c>
      <c r="B26" s="38" t="s">
        <v>357</v>
      </c>
      <c r="C26" s="38" t="s">
        <v>24</v>
      </c>
      <c r="D26" s="105" t="s">
        <v>92</v>
      </c>
      <c r="E26" s="39">
        <v>100</v>
      </c>
      <c r="F26" s="38" t="s">
        <v>356</v>
      </c>
      <c r="G26" s="97">
        <v>10</v>
      </c>
      <c r="H26" s="38" t="s">
        <v>358</v>
      </c>
      <c r="I26" s="54"/>
      <c r="J26" s="54"/>
      <c r="K26" s="91"/>
    </row>
    <row r="27" spans="1:11" ht="135.75" customHeight="1" x14ac:dyDescent="0.25">
      <c r="A27" s="97">
        <v>5</v>
      </c>
      <c r="B27" s="38" t="s">
        <v>359</v>
      </c>
      <c r="C27" s="38" t="s">
        <v>24</v>
      </c>
      <c r="D27" s="105" t="s">
        <v>92</v>
      </c>
      <c r="E27" s="38" t="s">
        <v>42</v>
      </c>
      <c r="F27" s="38" t="s">
        <v>79</v>
      </c>
      <c r="G27" s="97">
        <v>10</v>
      </c>
      <c r="H27" s="38" t="s">
        <v>360</v>
      </c>
      <c r="I27" s="54"/>
      <c r="J27" s="54"/>
      <c r="K27" s="91"/>
    </row>
    <row r="28" spans="1:11" ht="210" customHeight="1" x14ac:dyDescent="0.25">
      <c r="A28" s="105" t="s">
        <v>144</v>
      </c>
      <c r="B28" s="38" t="s">
        <v>98</v>
      </c>
      <c r="C28" s="38" t="s">
        <v>99</v>
      </c>
      <c r="D28" s="38" t="s">
        <v>100</v>
      </c>
      <c r="E28" s="38" t="s">
        <v>101</v>
      </c>
      <c r="F28" s="38" t="s">
        <v>102</v>
      </c>
      <c r="G28" s="39">
        <v>3</v>
      </c>
      <c r="H28" s="38" t="s">
        <v>127</v>
      </c>
      <c r="I28" s="54"/>
      <c r="J28" s="54"/>
      <c r="K28" s="91"/>
    </row>
    <row r="29" spans="1:11" ht="135" customHeight="1" x14ac:dyDescent="0.25">
      <c r="A29" s="105" t="s">
        <v>146</v>
      </c>
      <c r="B29" s="38" t="s">
        <v>104</v>
      </c>
      <c r="C29" s="38" t="s">
        <v>74</v>
      </c>
      <c r="D29" s="38" t="s">
        <v>100</v>
      </c>
      <c r="E29" s="58">
        <v>1</v>
      </c>
      <c r="F29" s="38" t="s">
        <v>79</v>
      </c>
      <c r="G29" s="39">
        <v>2</v>
      </c>
      <c r="H29" s="38" t="s">
        <v>105</v>
      </c>
      <c r="I29" s="54"/>
      <c r="J29" s="54"/>
      <c r="K29" s="91"/>
    </row>
    <row r="30" spans="1:11" ht="75" customHeight="1" x14ac:dyDescent="0.25">
      <c r="A30" s="38" t="s">
        <v>147</v>
      </c>
      <c r="B30" s="38" t="s">
        <v>106</v>
      </c>
      <c r="C30" s="38" t="s">
        <v>107</v>
      </c>
      <c r="D30" s="38" t="s">
        <v>92</v>
      </c>
      <c r="E30" s="58">
        <v>1</v>
      </c>
      <c r="F30" s="38" t="s">
        <v>79</v>
      </c>
      <c r="G30" s="39">
        <v>8</v>
      </c>
      <c r="H30" s="38" t="s">
        <v>105</v>
      </c>
      <c r="I30" s="40"/>
      <c r="J30" s="54"/>
      <c r="K30" s="91"/>
    </row>
    <row r="31" spans="1:11" ht="120" customHeight="1" x14ac:dyDescent="0.25">
      <c r="A31" s="38" t="s">
        <v>148</v>
      </c>
      <c r="B31" s="38" t="s">
        <v>108</v>
      </c>
      <c r="C31" s="38" t="s">
        <v>109</v>
      </c>
      <c r="D31" s="38" t="s">
        <v>92</v>
      </c>
      <c r="E31" s="38" t="s">
        <v>110</v>
      </c>
      <c r="F31" s="38" t="s">
        <v>111</v>
      </c>
      <c r="G31" s="39">
        <v>8</v>
      </c>
      <c r="H31" s="38" t="s">
        <v>128</v>
      </c>
      <c r="I31" s="40"/>
      <c r="J31" s="54"/>
      <c r="K31" s="91"/>
    </row>
    <row r="32" spans="1:11" ht="14.45" customHeight="1" x14ac:dyDescent="0.25">
      <c r="A32" s="54"/>
      <c r="B32" s="105" t="s">
        <v>113</v>
      </c>
      <c r="C32" s="54"/>
      <c r="D32" s="54"/>
      <c r="E32" s="54"/>
      <c r="F32" s="54"/>
      <c r="G32" s="97">
        <f>G4+G24+G25+G26+G27+G28+G29+G30+G31</f>
        <v>100</v>
      </c>
      <c r="H32" s="54"/>
      <c r="I32" s="54"/>
      <c r="J32" s="106">
        <f>J6+J11+J16+J20+J24+J25+J26+J27+J28+J29+J30+J31</f>
        <v>0</v>
      </c>
      <c r="K32" s="91"/>
    </row>
    <row r="33" spans="1:11" ht="13.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90"/>
    </row>
    <row r="34" spans="1:11" ht="30" customHeight="1" x14ac:dyDescent="0.25">
      <c r="A34" s="36"/>
      <c r="B34" s="70" t="s">
        <v>114</v>
      </c>
      <c r="C34" s="36"/>
      <c r="D34" s="36"/>
      <c r="E34" s="36"/>
      <c r="F34" s="36"/>
      <c r="G34" s="36"/>
      <c r="H34" s="36"/>
      <c r="I34" s="36"/>
      <c r="J34" s="36"/>
      <c r="K34" s="90"/>
    </row>
  </sheetData>
  <mergeCells count="35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  <mergeCell ref="H11:H14"/>
    <mergeCell ref="I11:I14"/>
    <mergeCell ref="J11:J14"/>
    <mergeCell ref="C11:C14"/>
    <mergeCell ref="G11:G14"/>
    <mergeCell ref="A11:A14"/>
    <mergeCell ref="B11:B14"/>
    <mergeCell ref="A20:A23"/>
    <mergeCell ref="C20:C23"/>
    <mergeCell ref="F20:F23"/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</mergeCells>
  <pageMargins left="0.51181100000000002" right="0" top="0.35433100000000001" bottom="0.157480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opLeftCell="A25" workbookViewId="0"/>
  </sheetViews>
  <sheetFormatPr defaultColWidth="8.85546875" defaultRowHeight="15" customHeight="1" x14ac:dyDescent="0.25"/>
  <cols>
    <col min="1" max="1" width="6" style="158" customWidth="1"/>
    <col min="2" max="2" width="23" style="158" customWidth="1"/>
    <col min="3" max="3" width="13" style="158" customWidth="1"/>
    <col min="4" max="4" width="24.42578125" style="158" customWidth="1"/>
    <col min="5" max="5" width="10.7109375" style="158" customWidth="1"/>
    <col min="6" max="6" width="16.42578125" style="158" customWidth="1"/>
    <col min="7" max="7" width="11" style="158" customWidth="1"/>
    <col min="8" max="8" width="35.85546875" style="158" customWidth="1"/>
    <col min="9" max="9" width="12.42578125" style="158" customWidth="1"/>
    <col min="10" max="10" width="37.140625" style="158" customWidth="1"/>
    <col min="11" max="11" width="20.140625" style="158" customWidth="1"/>
    <col min="12" max="12" width="8.85546875" style="158" customWidth="1"/>
    <col min="13" max="16384" width="8.85546875" style="158"/>
  </cols>
  <sheetData>
    <row r="1" spans="1:11" ht="59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362</v>
      </c>
      <c r="K1" s="90"/>
    </row>
    <row r="2" spans="1:11" ht="30.75" customHeight="1" x14ac:dyDescent="0.25">
      <c r="A2" s="280" t="s">
        <v>363</v>
      </c>
      <c r="B2" s="281"/>
      <c r="C2" s="281"/>
      <c r="D2" s="281"/>
      <c r="E2" s="281"/>
      <c r="F2" s="281"/>
      <c r="G2" s="281"/>
      <c r="H2" s="281"/>
      <c r="I2" s="281"/>
      <c r="J2" s="281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</row>
    <row r="4" spans="1:11" ht="29.2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1"/>
      <c r="G4" s="39">
        <f>G5+G10+G15+G20</f>
        <v>53</v>
      </c>
      <c r="H4" s="11"/>
      <c r="I4" s="40"/>
      <c r="J4" s="40"/>
      <c r="K4" s="91"/>
    </row>
    <row r="5" spans="1:11" ht="15" customHeight="1" x14ac:dyDescent="0.25">
      <c r="A5" s="38" t="s">
        <v>235</v>
      </c>
      <c r="B5" s="228" t="s">
        <v>20</v>
      </c>
      <c r="C5" s="229"/>
      <c r="D5" s="40"/>
      <c r="E5" s="40"/>
      <c r="F5" s="243" t="s">
        <v>352</v>
      </c>
      <c r="G5" s="39">
        <f>G6</f>
        <v>14</v>
      </c>
      <c r="H5" s="11"/>
      <c r="I5" s="40"/>
      <c r="J5" s="40"/>
      <c r="K5" s="91"/>
    </row>
    <row r="6" spans="1:11" ht="30.75" customHeight="1" x14ac:dyDescent="0.25">
      <c r="A6" s="243" t="s">
        <v>22</v>
      </c>
      <c r="B6" s="246" t="s">
        <v>23</v>
      </c>
      <c r="C6" s="246" t="s">
        <v>24</v>
      </c>
      <c r="D6" s="38" t="s">
        <v>25</v>
      </c>
      <c r="E6" s="38" t="s">
        <v>26</v>
      </c>
      <c r="F6" s="240"/>
      <c r="G6" s="248">
        <v>14</v>
      </c>
      <c r="H6" s="243" t="s">
        <v>262</v>
      </c>
      <c r="I6" s="239"/>
      <c r="J6" s="239"/>
      <c r="K6" s="91"/>
    </row>
    <row r="7" spans="1:11" ht="45" customHeight="1" x14ac:dyDescent="0.25">
      <c r="A7" s="244"/>
      <c r="B7" s="247"/>
      <c r="C7" s="247"/>
      <c r="D7" s="38" t="s">
        <v>28</v>
      </c>
      <c r="E7" s="38" t="s">
        <v>29</v>
      </c>
      <c r="F7" s="240"/>
      <c r="G7" s="247"/>
      <c r="H7" s="240"/>
      <c r="I7" s="240"/>
      <c r="J7" s="240"/>
      <c r="K7" s="91"/>
    </row>
    <row r="8" spans="1:11" ht="27.75" customHeight="1" x14ac:dyDescent="0.25">
      <c r="A8" s="244"/>
      <c r="B8" s="247"/>
      <c r="C8" s="247"/>
      <c r="D8" s="38" t="s">
        <v>30</v>
      </c>
      <c r="E8" s="38" t="s">
        <v>31</v>
      </c>
      <c r="F8" s="240"/>
      <c r="G8" s="247"/>
      <c r="H8" s="240"/>
      <c r="I8" s="240"/>
      <c r="J8" s="240"/>
      <c r="K8" s="91"/>
    </row>
    <row r="9" spans="1:11" ht="24" customHeight="1" x14ac:dyDescent="0.25">
      <c r="A9" s="245"/>
      <c r="B9" s="247"/>
      <c r="C9" s="247"/>
      <c r="D9" s="38" t="s">
        <v>32</v>
      </c>
      <c r="E9" s="38" t="s">
        <v>33</v>
      </c>
      <c r="F9" s="240"/>
      <c r="G9" s="247"/>
      <c r="H9" s="241"/>
      <c r="I9" s="241"/>
      <c r="J9" s="241"/>
      <c r="K9" s="91"/>
    </row>
    <row r="10" spans="1:11" ht="15" customHeight="1" x14ac:dyDescent="0.25">
      <c r="A10" s="38" t="s">
        <v>37</v>
      </c>
      <c r="B10" s="228" t="s">
        <v>38</v>
      </c>
      <c r="C10" s="229"/>
      <c r="D10" s="40"/>
      <c r="E10" s="40"/>
      <c r="F10" s="240"/>
      <c r="G10" s="39">
        <f>G11</f>
        <v>10</v>
      </c>
      <c r="H10" s="11"/>
      <c r="I10" s="40"/>
      <c r="J10" s="40"/>
      <c r="K10" s="91"/>
    </row>
    <row r="11" spans="1:11" ht="48.75" customHeight="1" x14ac:dyDescent="0.25">
      <c r="A11" s="243" t="s">
        <v>39</v>
      </c>
      <c r="B11" s="243" t="s">
        <v>40</v>
      </c>
      <c r="C11" s="243" t="s">
        <v>24</v>
      </c>
      <c r="D11" s="38" t="s">
        <v>25</v>
      </c>
      <c r="E11" s="38" t="s">
        <v>26</v>
      </c>
      <c r="F11" s="240"/>
      <c r="G11" s="251">
        <v>10</v>
      </c>
      <c r="H11" s="243" t="s">
        <v>152</v>
      </c>
      <c r="I11" s="239"/>
      <c r="J11" s="239"/>
      <c r="K11" s="74"/>
    </row>
    <row r="12" spans="1:11" ht="30.75" customHeight="1" x14ac:dyDescent="0.25">
      <c r="A12" s="244"/>
      <c r="B12" s="240"/>
      <c r="C12" s="240"/>
      <c r="D12" s="38" t="s">
        <v>28</v>
      </c>
      <c r="E12" s="38" t="s">
        <v>29</v>
      </c>
      <c r="F12" s="240"/>
      <c r="G12" s="240"/>
      <c r="H12" s="240"/>
      <c r="I12" s="240"/>
      <c r="J12" s="240"/>
      <c r="K12" s="91"/>
    </row>
    <row r="13" spans="1:11" ht="20.25" customHeight="1" x14ac:dyDescent="0.25">
      <c r="A13" s="244"/>
      <c r="B13" s="240"/>
      <c r="C13" s="240"/>
      <c r="D13" s="38" t="s">
        <v>30</v>
      </c>
      <c r="E13" s="38" t="s">
        <v>31</v>
      </c>
      <c r="F13" s="240"/>
      <c r="G13" s="240"/>
      <c r="H13" s="240"/>
      <c r="I13" s="240"/>
      <c r="J13" s="240"/>
      <c r="K13" s="91"/>
    </row>
    <row r="14" spans="1:11" ht="39.75" customHeight="1" x14ac:dyDescent="0.25">
      <c r="A14" s="245"/>
      <c r="B14" s="241"/>
      <c r="C14" s="241"/>
      <c r="D14" s="38" t="s">
        <v>32</v>
      </c>
      <c r="E14" s="38" t="s">
        <v>42</v>
      </c>
      <c r="F14" s="240"/>
      <c r="G14" s="241"/>
      <c r="H14" s="241"/>
      <c r="I14" s="241"/>
      <c r="J14" s="241"/>
      <c r="K14" s="91"/>
    </row>
    <row r="15" spans="1:11" ht="15" customHeight="1" x14ac:dyDescent="0.25">
      <c r="A15" s="38" t="s">
        <v>52</v>
      </c>
      <c r="B15" s="320" t="s">
        <v>242</v>
      </c>
      <c r="C15" s="321"/>
      <c r="D15" s="40"/>
      <c r="E15" s="40"/>
      <c r="F15" s="240"/>
      <c r="G15" s="39">
        <f>G16</f>
        <v>15</v>
      </c>
      <c r="H15" s="11"/>
      <c r="I15" s="40"/>
      <c r="J15" s="40"/>
      <c r="K15" s="91"/>
    </row>
    <row r="16" spans="1:11" ht="48" customHeight="1" x14ac:dyDescent="0.25">
      <c r="A16" s="243" t="s">
        <v>54</v>
      </c>
      <c r="B16" s="243" t="s">
        <v>55</v>
      </c>
      <c r="C16" s="243" t="s">
        <v>24</v>
      </c>
      <c r="D16" s="38" t="s">
        <v>25</v>
      </c>
      <c r="E16" s="38" t="s">
        <v>26</v>
      </c>
      <c r="F16" s="240"/>
      <c r="G16" s="248">
        <v>15</v>
      </c>
      <c r="H16" s="246" t="s">
        <v>153</v>
      </c>
      <c r="I16" s="283"/>
      <c r="J16" s="239"/>
      <c r="K16" s="91"/>
    </row>
    <row r="17" spans="1:11" ht="18.75" customHeight="1" x14ac:dyDescent="0.25">
      <c r="A17" s="244"/>
      <c r="B17" s="240"/>
      <c r="C17" s="240"/>
      <c r="D17" s="38" t="s">
        <v>28</v>
      </c>
      <c r="E17" s="38" t="s">
        <v>29</v>
      </c>
      <c r="F17" s="240"/>
      <c r="G17" s="247"/>
      <c r="H17" s="247"/>
      <c r="I17" s="284"/>
      <c r="J17" s="240"/>
      <c r="K17" s="91"/>
    </row>
    <row r="18" spans="1:11" ht="34.5" customHeight="1" x14ac:dyDescent="0.25">
      <c r="A18" s="244"/>
      <c r="B18" s="240"/>
      <c r="C18" s="240"/>
      <c r="D18" s="38" t="s">
        <v>30</v>
      </c>
      <c r="E18" s="38" t="s">
        <v>31</v>
      </c>
      <c r="F18" s="240"/>
      <c r="G18" s="247"/>
      <c r="H18" s="247"/>
      <c r="I18" s="284"/>
      <c r="J18" s="240"/>
      <c r="K18" s="91"/>
    </row>
    <row r="19" spans="1:11" ht="21.75" customHeight="1" x14ac:dyDescent="0.25">
      <c r="A19" s="245"/>
      <c r="B19" s="241"/>
      <c r="C19" s="241"/>
      <c r="D19" s="38" t="s">
        <v>32</v>
      </c>
      <c r="E19" s="38" t="s">
        <v>33</v>
      </c>
      <c r="F19" s="241"/>
      <c r="G19" s="247"/>
      <c r="H19" s="247"/>
      <c r="I19" s="285"/>
      <c r="J19" s="241"/>
      <c r="K19" s="91"/>
    </row>
    <row r="20" spans="1:11" ht="108" customHeight="1" x14ac:dyDescent="0.25">
      <c r="A20" s="243" t="s">
        <v>57</v>
      </c>
      <c r="B20" s="243" t="s">
        <v>154</v>
      </c>
      <c r="C20" s="243" t="s">
        <v>24</v>
      </c>
      <c r="D20" s="38" t="s">
        <v>25</v>
      </c>
      <c r="E20" s="38" t="s">
        <v>155</v>
      </c>
      <c r="F20" s="243" t="s">
        <v>156</v>
      </c>
      <c r="G20" s="251">
        <v>14</v>
      </c>
      <c r="H20" s="243" t="s">
        <v>364</v>
      </c>
      <c r="I20" s="236"/>
      <c r="J20" s="239"/>
      <c r="K20" s="113"/>
    </row>
    <row r="21" spans="1:11" ht="15.75" customHeight="1" x14ac:dyDescent="0.25">
      <c r="A21" s="244"/>
      <c r="B21" s="240"/>
      <c r="C21" s="240"/>
      <c r="D21" s="38" t="s">
        <v>28</v>
      </c>
      <c r="E21" s="38" t="s">
        <v>29</v>
      </c>
      <c r="F21" s="240"/>
      <c r="G21" s="240"/>
      <c r="H21" s="240"/>
      <c r="I21" s="237"/>
      <c r="J21" s="240"/>
      <c r="K21" s="113"/>
    </row>
    <row r="22" spans="1:11" ht="14.45" customHeight="1" x14ac:dyDescent="0.25">
      <c r="A22" s="244"/>
      <c r="B22" s="240"/>
      <c r="C22" s="240"/>
      <c r="D22" s="38" t="s">
        <v>30</v>
      </c>
      <c r="E22" s="38" t="s">
        <v>158</v>
      </c>
      <c r="F22" s="240"/>
      <c r="G22" s="240"/>
      <c r="H22" s="240"/>
      <c r="I22" s="237"/>
      <c r="J22" s="240"/>
      <c r="K22" s="113"/>
    </row>
    <row r="23" spans="1:11" ht="14.45" customHeight="1" x14ac:dyDescent="0.25">
      <c r="A23" s="245"/>
      <c r="B23" s="241"/>
      <c r="C23" s="241"/>
      <c r="D23" s="38" t="s">
        <v>32</v>
      </c>
      <c r="E23" s="39">
        <v>100</v>
      </c>
      <c r="F23" s="241"/>
      <c r="G23" s="241"/>
      <c r="H23" s="241"/>
      <c r="I23" s="238"/>
      <c r="J23" s="241"/>
      <c r="K23" s="113"/>
    </row>
    <row r="24" spans="1:11" ht="170.25" customHeight="1" x14ac:dyDescent="0.25">
      <c r="A24" s="97">
        <v>2</v>
      </c>
      <c r="B24" s="38" t="s">
        <v>329</v>
      </c>
      <c r="C24" s="38" t="s">
        <v>355</v>
      </c>
      <c r="D24" s="105" t="s">
        <v>92</v>
      </c>
      <c r="E24" s="39">
        <v>7</v>
      </c>
      <c r="F24" s="38" t="s">
        <v>111</v>
      </c>
      <c r="G24" s="97">
        <v>10</v>
      </c>
      <c r="H24" s="38" t="s">
        <v>365</v>
      </c>
      <c r="I24" s="54"/>
      <c r="J24" s="54"/>
      <c r="K24" s="91"/>
    </row>
    <row r="25" spans="1:11" ht="109.5" customHeight="1" x14ac:dyDescent="0.25">
      <c r="A25" s="97">
        <v>3</v>
      </c>
      <c r="B25" s="38" t="s">
        <v>332</v>
      </c>
      <c r="C25" s="38" t="s">
        <v>355</v>
      </c>
      <c r="D25" s="105" t="s">
        <v>92</v>
      </c>
      <c r="E25" s="39">
        <v>14</v>
      </c>
      <c r="F25" s="38" t="s">
        <v>111</v>
      </c>
      <c r="G25" s="97">
        <v>10</v>
      </c>
      <c r="H25" s="38" t="s">
        <v>334</v>
      </c>
      <c r="I25" s="54"/>
      <c r="J25" s="54"/>
      <c r="K25" s="91"/>
    </row>
    <row r="26" spans="1:11" ht="139.5" customHeight="1" x14ac:dyDescent="0.25">
      <c r="A26" s="97">
        <v>4</v>
      </c>
      <c r="B26" s="38" t="s">
        <v>366</v>
      </c>
      <c r="C26" s="38" t="s">
        <v>367</v>
      </c>
      <c r="D26" s="38" t="s">
        <v>68</v>
      </c>
      <c r="E26" s="38" t="s">
        <v>368</v>
      </c>
      <c r="F26" s="38" t="s">
        <v>70</v>
      </c>
      <c r="G26" s="39">
        <v>10</v>
      </c>
      <c r="H26" s="38" t="s">
        <v>369</v>
      </c>
      <c r="I26" s="106"/>
      <c r="J26" s="54"/>
      <c r="K26" s="91"/>
    </row>
    <row r="27" spans="1:11" ht="63" customHeight="1" x14ac:dyDescent="0.25">
      <c r="A27" s="97">
        <v>5</v>
      </c>
      <c r="B27" s="38" t="s">
        <v>370</v>
      </c>
      <c r="C27" s="38" t="s">
        <v>212</v>
      </c>
      <c r="D27" s="38" t="s">
        <v>68</v>
      </c>
      <c r="E27" s="39">
        <v>1</v>
      </c>
      <c r="F27" s="38" t="s">
        <v>371</v>
      </c>
      <c r="G27" s="39">
        <v>2</v>
      </c>
      <c r="H27" s="38" t="s">
        <v>372</v>
      </c>
      <c r="I27" s="54"/>
      <c r="J27" s="54"/>
      <c r="K27" s="91"/>
    </row>
    <row r="28" spans="1:11" ht="225" customHeight="1" x14ac:dyDescent="0.25">
      <c r="A28" s="97">
        <v>6</v>
      </c>
      <c r="B28" s="38" t="s">
        <v>98</v>
      </c>
      <c r="C28" s="38" t="s">
        <v>99</v>
      </c>
      <c r="D28" s="38" t="s">
        <v>100</v>
      </c>
      <c r="E28" s="38" t="s">
        <v>101</v>
      </c>
      <c r="F28" s="38" t="s">
        <v>102</v>
      </c>
      <c r="G28" s="39">
        <v>3</v>
      </c>
      <c r="H28" s="38" t="s">
        <v>127</v>
      </c>
      <c r="I28" s="54"/>
      <c r="J28" s="54"/>
      <c r="K28" s="91"/>
    </row>
    <row r="29" spans="1:11" ht="150" customHeight="1" x14ac:dyDescent="0.25">
      <c r="A29" s="97">
        <v>7</v>
      </c>
      <c r="B29" s="38" t="s">
        <v>104</v>
      </c>
      <c r="C29" s="38" t="s">
        <v>74</v>
      </c>
      <c r="D29" s="38" t="s">
        <v>100</v>
      </c>
      <c r="E29" s="58">
        <v>1</v>
      </c>
      <c r="F29" s="38" t="s">
        <v>79</v>
      </c>
      <c r="G29" s="39">
        <v>2</v>
      </c>
      <c r="H29" s="38" t="s">
        <v>105</v>
      </c>
      <c r="I29" s="54"/>
      <c r="J29" s="54"/>
      <c r="K29" s="91"/>
    </row>
    <row r="30" spans="1:11" ht="75" customHeight="1" x14ac:dyDescent="0.25">
      <c r="A30" s="38" t="s">
        <v>147</v>
      </c>
      <c r="B30" s="38" t="s">
        <v>106</v>
      </c>
      <c r="C30" s="38" t="s">
        <v>107</v>
      </c>
      <c r="D30" s="38" t="s">
        <v>92</v>
      </c>
      <c r="E30" s="58">
        <v>1</v>
      </c>
      <c r="F30" s="38" t="s">
        <v>79</v>
      </c>
      <c r="G30" s="39">
        <v>5</v>
      </c>
      <c r="H30" s="38" t="s">
        <v>105</v>
      </c>
      <c r="I30" s="54"/>
      <c r="J30" s="54"/>
      <c r="K30" s="91"/>
    </row>
    <row r="31" spans="1:11" ht="144.75" customHeight="1" x14ac:dyDescent="0.25">
      <c r="A31" s="38" t="s">
        <v>148</v>
      </c>
      <c r="B31" s="38" t="s">
        <v>108</v>
      </c>
      <c r="C31" s="38" t="s">
        <v>109</v>
      </c>
      <c r="D31" s="38" t="s">
        <v>92</v>
      </c>
      <c r="E31" s="38" t="s">
        <v>110</v>
      </c>
      <c r="F31" s="38" t="s">
        <v>111</v>
      </c>
      <c r="G31" s="39">
        <v>5</v>
      </c>
      <c r="H31" s="38" t="s">
        <v>128</v>
      </c>
      <c r="I31" s="54"/>
      <c r="J31" s="54"/>
      <c r="K31" s="91"/>
    </row>
    <row r="32" spans="1:11" ht="14.45" customHeight="1" x14ac:dyDescent="0.25">
      <c r="A32" s="54"/>
      <c r="B32" s="105" t="s">
        <v>113</v>
      </c>
      <c r="C32" s="54"/>
      <c r="D32" s="54"/>
      <c r="E32" s="54"/>
      <c r="F32" s="54"/>
      <c r="G32" s="97">
        <f>G4+G24+G25+G26+G27+G28+G29+G30+G31</f>
        <v>100</v>
      </c>
      <c r="H32" s="54"/>
      <c r="I32" s="54"/>
      <c r="J32" s="139">
        <f>J6+J11+J16+J20+J24+J25+J26+J28+J27+J29+J30+J31</f>
        <v>0</v>
      </c>
      <c r="K32" s="91"/>
    </row>
    <row r="33" spans="1:11" ht="13.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90"/>
    </row>
    <row r="34" spans="1:11" ht="13.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90"/>
    </row>
    <row r="35" spans="1:11" ht="30" customHeight="1" x14ac:dyDescent="0.25">
      <c r="A35" s="36"/>
      <c r="B35" s="70" t="s">
        <v>114</v>
      </c>
      <c r="C35" s="36"/>
      <c r="D35" s="36"/>
      <c r="E35" s="36"/>
      <c r="F35" s="36"/>
      <c r="G35" s="36"/>
      <c r="H35" s="36"/>
      <c r="I35" s="36"/>
      <c r="J35" s="36"/>
      <c r="K35" s="90"/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H20:H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11811000000000001" right="0.11811000000000001" top="0.15748000000000001" bottom="0.157480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workbookViewId="0"/>
  </sheetViews>
  <sheetFormatPr defaultColWidth="8.85546875" defaultRowHeight="15" customHeight="1" x14ac:dyDescent="0.25"/>
  <cols>
    <col min="1" max="1" width="6" style="159" customWidth="1"/>
    <col min="2" max="2" width="22.42578125" style="159" customWidth="1"/>
    <col min="3" max="3" width="11.42578125" style="159" customWidth="1"/>
    <col min="4" max="4" width="22.42578125" style="159" customWidth="1"/>
    <col min="5" max="5" width="9.7109375" style="159" customWidth="1"/>
    <col min="6" max="6" width="18.42578125" style="159" customWidth="1"/>
    <col min="7" max="7" width="12.42578125" style="159" customWidth="1"/>
    <col min="8" max="8" width="31.28515625" style="159" customWidth="1"/>
    <col min="9" max="9" width="9.140625" style="159" customWidth="1"/>
    <col min="10" max="10" width="39.28515625" style="159" customWidth="1"/>
    <col min="11" max="11" width="15.140625" style="159" customWidth="1"/>
    <col min="12" max="12" width="8.85546875" style="159" customWidth="1"/>
    <col min="13" max="16384" width="8.85546875" style="159"/>
  </cols>
  <sheetData>
    <row r="1" spans="1:11" ht="60" customHeight="1" x14ac:dyDescent="0.25">
      <c r="A1" s="28"/>
      <c r="B1" s="36"/>
      <c r="C1" s="36"/>
      <c r="D1" s="36"/>
      <c r="E1" s="36"/>
      <c r="F1" s="36"/>
      <c r="G1" s="36"/>
      <c r="H1" s="36"/>
      <c r="I1" s="36"/>
      <c r="J1" s="70" t="s">
        <v>374</v>
      </c>
      <c r="K1" s="90"/>
    </row>
    <row r="2" spans="1:11" ht="36" customHeight="1" x14ac:dyDescent="0.25">
      <c r="A2" s="249" t="s">
        <v>375</v>
      </c>
      <c r="B2" s="281"/>
      <c r="C2" s="281"/>
      <c r="D2" s="281"/>
      <c r="E2" s="281"/>
      <c r="F2" s="281"/>
      <c r="G2" s="281"/>
      <c r="H2" s="281"/>
      <c r="I2" s="281"/>
      <c r="J2" s="281"/>
      <c r="K2" s="90"/>
    </row>
    <row r="3" spans="1:11" ht="65.25" customHeight="1" x14ac:dyDescent="0.25">
      <c r="A3" s="9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</row>
    <row r="4" spans="1:11" ht="81.75" customHeight="1" x14ac:dyDescent="0.25">
      <c r="A4" s="322">
        <v>1</v>
      </c>
      <c r="B4" s="243" t="s">
        <v>319</v>
      </c>
      <c r="C4" s="243" t="s">
        <v>24</v>
      </c>
      <c r="D4" s="105" t="s">
        <v>25</v>
      </c>
      <c r="E4" s="38" t="s">
        <v>155</v>
      </c>
      <c r="F4" s="243" t="s">
        <v>79</v>
      </c>
      <c r="G4" s="325">
        <v>40</v>
      </c>
      <c r="H4" s="243" t="s">
        <v>376</v>
      </c>
      <c r="I4" s="326"/>
      <c r="J4" s="311"/>
      <c r="K4" s="74"/>
    </row>
    <row r="5" spans="1:11" ht="14.45" customHeight="1" x14ac:dyDescent="0.25">
      <c r="A5" s="323"/>
      <c r="B5" s="240"/>
      <c r="C5" s="240"/>
      <c r="D5" s="105" t="s">
        <v>28</v>
      </c>
      <c r="E5" s="38" t="s">
        <v>29</v>
      </c>
      <c r="F5" s="240"/>
      <c r="G5" s="312"/>
      <c r="H5" s="240"/>
      <c r="I5" s="327"/>
      <c r="J5" s="312"/>
      <c r="K5" s="74"/>
    </row>
    <row r="6" spans="1:11" ht="18" customHeight="1" x14ac:dyDescent="0.25">
      <c r="A6" s="323"/>
      <c r="B6" s="240"/>
      <c r="C6" s="240"/>
      <c r="D6" s="105" t="s">
        <v>30</v>
      </c>
      <c r="E6" s="38" t="s">
        <v>158</v>
      </c>
      <c r="F6" s="240"/>
      <c r="G6" s="312"/>
      <c r="H6" s="240"/>
      <c r="I6" s="327"/>
      <c r="J6" s="312"/>
      <c r="K6" s="74"/>
    </row>
    <row r="7" spans="1:11" ht="25.5" customHeight="1" x14ac:dyDescent="0.25">
      <c r="A7" s="324"/>
      <c r="B7" s="241"/>
      <c r="C7" s="241"/>
      <c r="D7" s="105" t="s">
        <v>32</v>
      </c>
      <c r="E7" s="38" t="s">
        <v>42</v>
      </c>
      <c r="F7" s="241"/>
      <c r="G7" s="313"/>
      <c r="H7" s="241"/>
      <c r="I7" s="328"/>
      <c r="J7" s="313"/>
      <c r="K7" s="74"/>
    </row>
    <row r="8" spans="1:11" ht="90" customHeight="1" x14ac:dyDescent="0.25">
      <c r="A8" s="17" t="s">
        <v>65</v>
      </c>
      <c r="B8" s="38" t="s">
        <v>377</v>
      </c>
      <c r="C8" s="38" t="s">
        <v>333</v>
      </c>
      <c r="D8" s="105" t="s">
        <v>92</v>
      </c>
      <c r="E8" s="39">
        <v>60</v>
      </c>
      <c r="F8" s="38" t="s">
        <v>378</v>
      </c>
      <c r="G8" s="97">
        <v>10</v>
      </c>
      <c r="H8" s="38" t="s">
        <v>379</v>
      </c>
      <c r="I8" s="54"/>
      <c r="J8" s="54"/>
      <c r="K8" s="91"/>
    </row>
    <row r="9" spans="1:11" ht="75" customHeight="1" x14ac:dyDescent="0.25">
      <c r="A9" s="17" t="s">
        <v>72</v>
      </c>
      <c r="B9" s="38" t="s">
        <v>380</v>
      </c>
      <c r="C9" s="38" t="s">
        <v>381</v>
      </c>
      <c r="D9" s="38" t="s">
        <v>92</v>
      </c>
      <c r="E9" s="38" t="s">
        <v>382</v>
      </c>
      <c r="F9" s="38" t="s">
        <v>378</v>
      </c>
      <c r="G9" s="97">
        <v>10</v>
      </c>
      <c r="H9" s="38" t="s">
        <v>383</v>
      </c>
      <c r="I9" s="54"/>
      <c r="J9" s="54"/>
      <c r="K9" s="91"/>
    </row>
    <row r="10" spans="1:11" ht="120" customHeight="1" x14ac:dyDescent="0.25">
      <c r="A10" s="17" t="s">
        <v>90</v>
      </c>
      <c r="B10" s="38" t="s">
        <v>384</v>
      </c>
      <c r="C10" s="38" t="s">
        <v>24</v>
      </c>
      <c r="D10" s="105" t="s">
        <v>92</v>
      </c>
      <c r="E10" s="38" t="s">
        <v>385</v>
      </c>
      <c r="F10" s="38" t="s">
        <v>378</v>
      </c>
      <c r="G10" s="97">
        <v>10</v>
      </c>
      <c r="H10" s="38" t="s">
        <v>386</v>
      </c>
      <c r="I10" s="54"/>
      <c r="J10" s="54"/>
      <c r="K10" s="91"/>
    </row>
    <row r="11" spans="1:11" ht="120" customHeight="1" x14ac:dyDescent="0.25">
      <c r="A11" s="17" t="s">
        <v>95</v>
      </c>
      <c r="B11" s="38" t="s">
        <v>387</v>
      </c>
      <c r="C11" s="38" t="s">
        <v>388</v>
      </c>
      <c r="D11" s="105" t="s">
        <v>92</v>
      </c>
      <c r="E11" s="39">
        <v>20</v>
      </c>
      <c r="F11" s="38" t="s">
        <v>378</v>
      </c>
      <c r="G11" s="97">
        <v>10</v>
      </c>
      <c r="H11" s="38" t="s">
        <v>389</v>
      </c>
      <c r="I11" s="106"/>
      <c r="J11" s="54"/>
      <c r="K11" s="91"/>
    </row>
    <row r="12" spans="1:11" ht="54.75" customHeight="1" x14ac:dyDescent="0.25">
      <c r="A12" s="39">
        <v>6</v>
      </c>
      <c r="B12" s="38" t="s">
        <v>289</v>
      </c>
      <c r="C12" s="38" t="s">
        <v>24</v>
      </c>
      <c r="D12" s="38" t="s">
        <v>92</v>
      </c>
      <c r="E12" s="38" t="s">
        <v>290</v>
      </c>
      <c r="F12" s="38" t="s">
        <v>111</v>
      </c>
      <c r="G12" s="39">
        <v>10</v>
      </c>
      <c r="H12" s="38" t="s">
        <v>291</v>
      </c>
      <c r="I12" s="40"/>
      <c r="J12" s="40"/>
      <c r="K12" s="91"/>
    </row>
    <row r="13" spans="1:11" ht="75" customHeight="1" x14ac:dyDescent="0.25">
      <c r="A13" s="39">
        <v>7</v>
      </c>
      <c r="B13" s="38" t="s">
        <v>292</v>
      </c>
      <c r="C13" s="38" t="s">
        <v>293</v>
      </c>
      <c r="D13" s="38" t="s">
        <v>92</v>
      </c>
      <c r="E13" s="58">
        <v>1</v>
      </c>
      <c r="F13" s="38" t="s">
        <v>79</v>
      </c>
      <c r="G13" s="39">
        <v>5</v>
      </c>
      <c r="H13" s="38" t="s">
        <v>105</v>
      </c>
      <c r="I13" s="40"/>
      <c r="J13" s="40"/>
      <c r="K13" s="91"/>
    </row>
    <row r="14" spans="1:11" ht="120" customHeight="1" x14ac:dyDescent="0.25">
      <c r="A14" s="39">
        <v>8</v>
      </c>
      <c r="B14" s="38" t="s">
        <v>296</v>
      </c>
      <c r="C14" s="38" t="s">
        <v>297</v>
      </c>
      <c r="D14" s="38" t="s">
        <v>92</v>
      </c>
      <c r="E14" s="39">
        <v>0</v>
      </c>
      <c r="F14" s="38" t="s">
        <v>111</v>
      </c>
      <c r="G14" s="39">
        <v>5</v>
      </c>
      <c r="H14" s="38" t="s">
        <v>298</v>
      </c>
      <c r="I14" s="40"/>
      <c r="J14" s="40"/>
      <c r="K14" s="91"/>
    </row>
    <row r="15" spans="1:11" ht="14.45" customHeight="1" x14ac:dyDescent="0.25">
      <c r="A15" s="54"/>
      <c r="B15" s="105" t="s">
        <v>113</v>
      </c>
      <c r="C15" s="54"/>
      <c r="D15" s="54"/>
      <c r="E15" s="54"/>
      <c r="F15" s="54"/>
      <c r="G15" s="97">
        <f>SUM(G4:G14)</f>
        <v>100</v>
      </c>
      <c r="H15" s="54"/>
      <c r="I15" s="54"/>
      <c r="J15" s="106">
        <f>J4+J8+J9+J10+J11+J12+J13+J14</f>
        <v>0</v>
      </c>
      <c r="K15" s="91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workbookViewId="0"/>
  </sheetViews>
  <sheetFormatPr defaultColWidth="8.85546875" defaultRowHeight="15" customHeight="1" x14ac:dyDescent="0.25"/>
  <cols>
    <col min="1" max="1" width="4.42578125" style="160" customWidth="1"/>
    <col min="2" max="2" width="24" style="160" customWidth="1"/>
    <col min="3" max="3" width="11.42578125" style="160" customWidth="1"/>
    <col min="4" max="4" width="22.140625" style="160" customWidth="1"/>
    <col min="5" max="5" width="9.7109375" style="160" customWidth="1"/>
    <col min="6" max="6" width="18.85546875" style="160" customWidth="1"/>
    <col min="7" max="7" width="12.42578125" style="160" customWidth="1"/>
    <col min="8" max="8" width="30.85546875" style="160" customWidth="1"/>
    <col min="9" max="9" width="8.140625" style="160" customWidth="1"/>
    <col min="10" max="10" width="33.7109375" style="160" customWidth="1"/>
    <col min="11" max="11" width="13.42578125" style="160" customWidth="1"/>
    <col min="12" max="12" width="8.85546875" style="160" customWidth="1"/>
    <col min="13" max="16384" width="8.85546875" style="160"/>
  </cols>
  <sheetData>
    <row r="1" spans="1:11" ht="6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391</v>
      </c>
      <c r="K1" s="90"/>
    </row>
    <row r="2" spans="1:11" ht="31.5" customHeight="1" x14ac:dyDescent="0.25">
      <c r="A2" s="314" t="s">
        <v>392</v>
      </c>
      <c r="B2" s="315"/>
      <c r="C2" s="315"/>
      <c r="D2" s="315"/>
      <c r="E2" s="315"/>
      <c r="F2" s="315"/>
      <c r="G2" s="315"/>
      <c r="H2" s="315"/>
      <c r="I2" s="315"/>
      <c r="J2" s="315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</row>
    <row r="4" spans="1:11" ht="100.5" customHeight="1" x14ac:dyDescent="0.25">
      <c r="A4" s="325">
        <v>1</v>
      </c>
      <c r="B4" s="243" t="s">
        <v>319</v>
      </c>
      <c r="C4" s="243" t="s">
        <v>24</v>
      </c>
      <c r="D4" s="105" t="s">
        <v>25</v>
      </c>
      <c r="E4" s="105" t="s">
        <v>155</v>
      </c>
      <c r="F4" s="243" t="s">
        <v>79</v>
      </c>
      <c r="G4" s="325">
        <v>40</v>
      </c>
      <c r="H4" s="243" t="s">
        <v>393</v>
      </c>
      <c r="I4" s="311"/>
      <c r="J4" s="311"/>
      <c r="K4" s="155"/>
    </row>
    <row r="5" spans="1:11" ht="14.45" customHeight="1" x14ac:dyDescent="0.25">
      <c r="A5" s="329"/>
      <c r="B5" s="240"/>
      <c r="C5" s="240"/>
      <c r="D5" s="105" t="s">
        <v>28</v>
      </c>
      <c r="E5" s="105" t="s">
        <v>29</v>
      </c>
      <c r="F5" s="240"/>
      <c r="G5" s="312"/>
      <c r="H5" s="240"/>
      <c r="I5" s="312"/>
      <c r="J5" s="312"/>
      <c r="K5" s="155"/>
    </row>
    <row r="6" spans="1:11" ht="14.45" customHeight="1" x14ac:dyDescent="0.25">
      <c r="A6" s="329"/>
      <c r="B6" s="240"/>
      <c r="C6" s="240"/>
      <c r="D6" s="105" t="s">
        <v>30</v>
      </c>
      <c r="E6" s="105" t="s">
        <v>158</v>
      </c>
      <c r="F6" s="240"/>
      <c r="G6" s="312"/>
      <c r="H6" s="240"/>
      <c r="I6" s="312"/>
      <c r="J6" s="312"/>
      <c r="K6" s="155"/>
    </row>
    <row r="7" spans="1:11" ht="37.5" customHeight="1" x14ac:dyDescent="0.25">
      <c r="A7" s="330"/>
      <c r="B7" s="241"/>
      <c r="C7" s="241"/>
      <c r="D7" s="105" t="s">
        <v>32</v>
      </c>
      <c r="E7" s="105" t="s">
        <v>42</v>
      </c>
      <c r="F7" s="241"/>
      <c r="G7" s="313"/>
      <c r="H7" s="241"/>
      <c r="I7" s="313"/>
      <c r="J7" s="313"/>
      <c r="K7" s="155"/>
    </row>
    <row r="8" spans="1:11" ht="126.75" customHeight="1" x14ac:dyDescent="0.25">
      <c r="A8" s="105" t="s">
        <v>65</v>
      </c>
      <c r="B8" s="38" t="s">
        <v>394</v>
      </c>
      <c r="C8" s="38" t="s">
        <v>24</v>
      </c>
      <c r="D8" s="105" t="s">
        <v>92</v>
      </c>
      <c r="E8" s="105" t="s">
        <v>42</v>
      </c>
      <c r="F8" s="38" t="s">
        <v>395</v>
      </c>
      <c r="G8" s="97">
        <v>20</v>
      </c>
      <c r="H8" s="38" t="s">
        <v>396</v>
      </c>
      <c r="I8" s="54"/>
      <c r="J8" s="54"/>
      <c r="K8" s="91"/>
    </row>
    <row r="9" spans="1:11" ht="126" customHeight="1" x14ac:dyDescent="0.25">
      <c r="A9" s="105" t="s">
        <v>72</v>
      </c>
      <c r="B9" s="38" t="s">
        <v>397</v>
      </c>
      <c r="C9" s="38" t="s">
        <v>24</v>
      </c>
      <c r="D9" s="105" t="s">
        <v>92</v>
      </c>
      <c r="E9" s="105" t="s">
        <v>33</v>
      </c>
      <c r="F9" s="38" t="s">
        <v>398</v>
      </c>
      <c r="G9" s="97">
        <v>20</v>
      </c>
      <c r="H9" s="38" t="s">
        <v>399</v>
      </c>
      <c r="I9" s="54"/>
      <c r="J9" s="54"/>
      <c r="K9" s="91"/>
    </row>
    <row r="10" spans="1:11" ht="45" customHeight="1" x14ac:dyDescent="0.25">
      <c r="A10" s="39">
        <v>4</v>
      </c>
      <c r="B10" s="38" t="s">
        <v>289</v>
      </c>
      <c r="C10" s="38" t="s">
        <v>24</v>
      </c>
      <c r="D10" s="38" t="s">
        <v>92</v>
      </c>
      <c r="E10" s="38" t="s">
        <v>290</v>
      </c>
      <c r="F10" s="38" t="s">
        <v>111</v>
      </c>
      <c r="G10" s="39">
        <v>5</v>
      </c>
      <c r="H10" s="38" t="s">
        <v>291</v>
      </c>
      <c r="I10" s="54"/>
      <c r="J10" s="54"/>
      <c r="K10" s="91"/>
    </row>
    <row r="11" spans="1:11" ht="75" customHeight="1" x14ac:dyDescent="0.25">
      <c r="A11" s="39">
        <v>5</v>
      </c>
      <c r="B11" s="38" t="s">
        <v>292</v>
      </c>
      <c r="C11" s="38" t="s">
        <v>293</v>
      </c>
      <c r="D11" s="38" t="s">
        <v>92</v>
      </c>
      <c r="E11" s="58">
        <v>1</v>
      </c>
      <c r="F11" s="38" t="s">
        <v>79</v>
      </c>
      <c r="G11" s="39">
        <v>5</v>
      </c>
      <c r="H11" s="38" t="s">
        <v>105</v>
      </c>
      <c r="I11" s="54"/>
      <c r="J11" s="54"/>
      <c r="K11" s="91"/>
    </row>
    <row r="12" spans="1:11" ht="137.25" customHeight="1" x14ac:dyDescent="0.25">
      <c r="A12" s="39">
        <v>6</v>
      </c>
      <c r="B12" s="38" t="s">
        <v>295</v>
      </c>
      <c r="C12" s="38" t="s">
        <v>109</v>
      </c>
      <c r="D12" s="38" t="s">
        <v>92</v>
      </c>
      <c r="E12" s="38" t="s">
        <v>110</v>
      </c>
      <c r="F12" s="38" t="s">
        <v>111</v>
      </c>
      <c r="G12" s="39">
        <v>5</v>
      </c>
      <c r="H12" s="38" t="s">
        <v>128</v>
      </c>
      <c r="I12" s="54"/>
      <c r="J12" s="54"/>
      <c r="K12" s="91"/>
    </row>
    <row r="13" spans="1:11" ht="111.75" customHeight="1" x14ac:dyDescent="0.25">
      <c r="A13" s="39">
        <v>7</v>
      </c>
      <c r="B13" s="38" t="s">
        <v>296</v>
      </c>
      <c r="C13" s="38" t="s">
        <v>297</v>
      </c>
      <c r="D13" s="38" t="s">
        <v>92</v>
      </c>
      <c r="E13" s="39">
        <v>0</v>
      </c>
      <c r="F13" s="38" t="s">
        <v>111</v>
      </c>
      <c r="G13" s="39">
        <v>5</v>
      </c>
      <c r="H13" s="38" t="s">
        <v>298</v>
      </c>
      <c r="I13" s="54"/>
      <c r="J13" s="54"/>
      <c r="K13" s="91"/>
    </row>
    <row r="14" spans="1:11" ht="14.45" customHeight="1" x14ac:dyDescent="0.25">
      <c r="A14" s="54"/>
      <c r="B14" s="105" t="s">
        <v>113</v>
      </c>
      <c r="C14" s="54"/>
      <c r="D14" s="54"/>
      <c r="E14" s="54"/>
      <c r="F14" s="54"/>
      <c r="G14" s="97">
        <f>G4+G8+G9+G10+G11+G12+G13</f>
        <v>100</v>
      </c>
      <c r="H14" s="54"/>
      <c r="I14" s="54"/>
      <c r="J14" s="106">
        <f>J4+J8+J9+J10+J11+J12+J13</f>
        <v>0</v>
      </c>
      <c r="K14" s="91"/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/>
  </sheetViews>
  <sheetFormatPr defaultColWidth="8.85546875" defaultRowHeight="15" customHeight="1" x14ac:dyDescent="0.25"/>
  <cols>
    <col min="1" max="1" width="8" style="161" customWidth="1"/>
    <col min="2" max="2" width="32.28515625" style="161" customWidth="1"/>
    <col min="3" max="3" width="10.42578125" style="161" customWidth="1"/>
    <col min="4" max="4" width="22.42578125" style="161" customWidth="1"/>
    <col min="5" max="5" width="9.42578125" style="161" customWidth="1"/>
    <col min="6" max="6" width="20.140625" style="161" customWidth="1"/>
    <col min="7" max="7" width="12.42578125" style="161" customWidth="1"/>
    <col min="8" max="8" width="33.28515625" style="161" customWidth="1"/>
    <col min="9" max="9" width="7.7109375" style="161" customWidth="1"/>
    <col min="10" max="10" width="38.28515625" style="161" customWidth="1"/>
    <col min="11" max="11" width="8.85546875" style="161" customWidth="1"/>
    <col min="12" max="16384" width="8.85546875" style="161"/>
  </cols>
  <sheetData>
    <row r="1" spans="1:10" ht="4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35" t="s">
        <v>401</v>
      </c>
    </row>
    <row r="2" spans="1:10" ht="32.25" customHeight="1" x14ac:dyDescent="0.25">
      <c r="A2" s="249" t="s">
        <v>402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341</v>
      </c>
      <c r="H3" s="9" t="s">
        <v>15</v>
      </c>
      <c r="I3" s="9" t="s">
        <v>16</v>
      </c>
      <c r="J3" s="9" t="s">
        <v>17</v>
      </c>
    </row>
    <row r="4" spans="1:10" ht="53.25" customHeight="1" x14ac:dyDescent="0.25">
      <c r="A4" s="9" t="s">
        <v>318</v>
      </c>
      <c r="B4" s="228" t="s">
        <v>280</v>
      </c>
      <c r="C4" s="316"/>
      <c r="D4" s="229"/>
      <c r="E4" s="11"/>
      <c r="F4" s="11"/>
      <c r="G4" s="10">
        <f>G5+G9</f>
        <v>45</v>
      </c>
      <c r="H4" s="11"/>
      <c r="I4" s="11"/>
      <c r="J4" s="11"/>
    </row>
    <row r="5" spans="1:10" ht="37.5" customHeight="1" x14ac:dyDescent="0.25">
      <c r="A5" s="334" t="s">
        <v>19</v>
      </c>
      <c r="B5" s="211" t="s">
        <v>403</v>
      </c>
      <c r="C5" s="211" t="s">
        <v>24</v>
      </c>
      <c r="D5" s="9" t="s">
        <v>25</v>
      </c>
      <c r="E5" s="9" t="s">
        <v>45</v>
      </c>
      <c r="F5" s="211" t="s">
        <v>79</v>
      </c>
      <c r="G5" s="322">
        <v>15</v>
      </c>
      <c r="H5" s="211" t="s">
        <v>404</v>
      </c>
      <c r="I5" s="331"/>
      <c r="J5" s="331"/>
    </row>
    <row r="6" spans="1:10" ht="32.25" customHeight="1" x14ac:dyDescent="0.25">
      <c r="A6" s="323"/>
      <c r="B6" s="209"/>
      <c r="C6" s="209"/>
      <c r="D6" s="9" t="s">
        <v>28</v>
      </c>
      <c r="E6" s="9" t="s">
        <v>47</v>
      </c>
      <c r="F6" s="209"/>
      <c r="G6" s="332"/>
      <c r="H6" s="209"/>
      <c r="I6" s="332"/>
      <c r="J6" s="332"/>
    </row>
    <row r="7" spans="1:10" ht="24.75" customHeight="1" x14ac:dyDescent="0.25">
      <c r="A7" s="323"/>
      <c r="B7" s="209"/>
      <c r="C7" s="209"/>
      <c r="D7" s="9" t="s">
        <v>30</v>
      </c>
      <c r="E7" s="9" t="s">
        <v>48</v>
      </c>
      <c r="F7" s="209"/>
      <c r="G7" s="332"/>
      <c r="H7" s="209"/>
      <c r="I7" s="332"/>
      <c r="J7" s="332"/>
    </row>
    <row r="8" spans="1:10" ht="19.5" customHeight="1" x14ac:dyDescent="0.25">
      <c r="A8" s="324"/>
      <c r="B8" s="210"/>
      <c r="C8" s="210"/>
      <c r="D8" s="9" t="s">
        <v>32</v>
      </c>
      <c r="E8" s="9" t="s">
        <v>42</v>
      </c>
      <c r="F8" s="209"/>
      <c r="G8" s="333"/>
      <c r="H8" s="210"/>
      <c r="I8" s="333"/>
      <c r="J8" s="333"/>
    </row>
    <row r="9" spans="1:10" ht="45" customHeight="1" x14ac:dyDescent="0.25">
      <c r="A9" s="17" t="s">
        <v>37</v>
      </c>
      <c r="B9" s="162" t="s">
        <v>405</v>
      </c>
      <c r="C9" s="11"/>
      <c r="D9" s="11"/>
      <c r="E9" s="11"/>
      <c r="F9" s="209"/>
      <c r="G9" s="20">
        <f>G10+G14+G18</f>
        <v>30</v>
      </c>
      <c r="H9" s="19"/>
      <c r="I9" s="19"/>
      <c r="J9" s="19"/>
    </row>
    <row r="10" spans="1:10" ht="30" customHeight="1" x14ac:dyDescent="0.25">
      <c r="A10" s="334" t="s">
        <v>39</v>
      </c>
      <c r="B10" s="211" t="s">
        <v>406</v>
      </c>
      <c r="C10" s="211" t="s">
        <v>24</v>
      </c>
      <c r="D10" s="9" t="s">
        <v>25</v>
      </c>
      <c r="E10" s="9" t="s">
        <v>45</v>
      </c>
      <c r="F10" s="209"/>
      <c r="G10" s="322">
        <v>10</v>
      </c>
      <c r="H10" s="211" t="s">
        <v>407</v>
      </c>
      <c r="I10" s="335"/>
      <c r="J10" s="331"/>
    </row>
    <row r="11" spans="1:10" ht="36.75" customHeight="1" x14ac:dyDescent="0.25">
      <c r="A11" s="323"/>
      <c r="B11" s="209"/>
      <c r="C11" s="209"/>
      <c r="D11" s="9" t="s">
        <v>28</v>
      </c>
      <c r="E11" s="9" t="s">
        <v>47</v>
      </c>
      <c r="F11" s="209"/>
      <c r="G11" s="332"/>
      <c r="H11" s="209"/>
      <c r="I11" s="336"/>
      <c r="J11" s="332"/>
    </row>
    <row r="12" spans="1:10" ht="22.5" customHeight="1" x14ac:dyDescent="0.25">
      <c r="A12" s="323"/>
      <c r="B12" s="209"/>
      <c r="C12" s="209"/>
      <c r="D12" s="9" t="s">
        <v>30</v>
      </c>
      <c r="E12" s="9" t="s">
        <v>48</v>
      </c>
      <c r="F12" s="209"/>
      <c r="G12" s="332"/>
      <c r="H12" s="209"/>
      <c r="I12" s="336"/>
      <c r="J12" s="332"/>
    </row>
    <row r="13" spans="1:10" ht="24.75" customHeight="1" x14ac:dyDescent="0.25">
      <c r="A13" s="324"/>
      <c r="B13" s="210"/>
      <c r="C13" s="210"/>
      <c r="D13" s="9" t="s">
        <v>32</v>
      </c>
      <c r="E13" s="9" t="s">
        <v>42</v>
      </c>
      <c r="F13" s="209"/>
      <c r="G13" s="333"/>
      <c r="H13" s="210"/>
      <c r="I13" s="337"/>
      <c r="J13" s="333"/>
    </row>
    <row r="14" spans="1:10" ht="22.5" customHeight="1" x14ac:dyDescent="0.25">
      <c r="A14" s="334" t="s">
        <v>43</v>
      </c>
      <c r="B14" s="211" t="s">
        <v>408</v>
      </c>
      <c r="C14" s="211" t="s">
        <v>24</v>
      </c>
      <c r="D14" s="9" t="s">
        <v>25</v>
      </c>
      <c r="E14" s="9" t="s">
        <v>45</v>
      </c>
      <c r="F14" s="209"/>
      <c r="G14" s="322">
        <v>10</v>
      </c>
      <c r="H14" s="211" t="s">
        <v>409</v>
      </c>
      <c r="I14" s="335"/>
      <c r="J14" s="331"/>
    </row>
    <row r="15" spans="1:10" ht="32.25" customHeight="1" x14ac:dyDescent="0.25">
      <c r="A15" s="323"/>
      <c r="B15" s="209"/>
      <c r="C15" s="209"/>
      <c r="D15" s="9" t="s">
        <v>28</v>
      </c>
      <c r="E15" s="9" t="s">
        <v>47</v>
      </c>
      <c r="F15" s="209"/>
      <c r="G15" s="332"/>
      <c r="H15" s="209"/>
      <c r="I15" s="336"/>
      <c r="J15" s="332"/>
    </row>
    <row r="16" spans="1:10" ht="22.5" customHeight="1" x14ac:dyDescent="0.25">
      <c r="A16" s="323"/>
      <c r="B16" s="209"/>
      <c r="C16" s="209"/>
      <c r="D16" s="9" t="s">
        <v>30</v>
      </c>
      <c r="E16" s="9" t="s">
        <v>48</v>
      </c>
      <c r="F16" s="209"/>
      <c r="G16" s="332"/>
      <c r="H16" s="209"/>
      <c r="I16" s="336"/>
      <c r="J16" s="332"/>
    </row>
    <row r="17" spans="1:10" ht="25.5" customHeight="1" x14ac:dyDescent="0.25">
      <c r="A17" s="324"/>
      <c r="B17" s="210"/>
      <c r="C17" s="210"/>
      <c r="D17" s="9" t="s">
        <v>32</v>
      </c>
      <c r="E17" s="9" t="s">
        <v>42</v>
      </c>
      <c r="F17" s="209"/>
      <c r="G17" s="333"/>
      <c r="H17" s="210"/>
      <c r="I17" s="337"/>
      <c r="J17" s="333"/>
    </row>
    <row r="18" spans="1:10" ht="24" customHeight="1" x14ac:dyDescent="0.25">
      <c r="A18" s="334" t="s">
        <v>52</v>
      </c>
      <c r="B18" s="211" t="s">
        <v>410</v>
      </c>
      <c r="C18" s="211" t="s">
        <v>24</v>
      </c>
      <c r="D18" s="9" t="s">
        <v>25</v>
      </c>
      <c r="E18" s="9" t="s">
        <v>45</v>
      </c>
      <c r="F18" s="209"/>
      <c r="G18" s="322">
        <v>10</v>
      </c>
      <c r="H18" s="211" t="s">
        <v>411</v>
      </c>
      <c r="I18" s="335"/>
      <c r="J18" s="331"/>
    </row>
    <row r="19" spans="1:10" ht="39" customHeight="1" x14ac:dyDescent="0.25">
      <c r="A19" s="323"/>
      <c r="B19" s="209"/>
      <c r="C19" s="209"/>
      <c r="D19" s="9" t="s">
        <v>28</v>
      </c>
      <c r="E19" s="9" t="s">
        <v>47</v>
      </c>
      <c r="F19" s="209"/>
      <c r="G19" s="332"/>
      <c r="H19" s="209"/>
      <c r="I19" s="336"/>
      <c r="J19" s="332"/>
    </row>
    <row r="20" spans="1:10" ht="32.25" customHeight="1" x14ac:dyDescent="0.25">
      <c r="A20" s="323"/>
      <c r="B20" s="209"/>
      <c r="C20" s="209"/>
      <c r="D20" s="9" t="s">
        <v>30</v>
      </c>
      <c r="E20" s="9" t="s">
        <v>48</v>
      </c>
      <c r="F20" s="209"/>
      <c r="G20" s="332"/>
      <c r="H20" s="209"/>
      <c r="I20" s="336"/>
      <c r="J20" s="332"/>
    </row>
    <row r="21" spans="1:10" ht="35.25" customHeight="1" x14ac:dyDescent="0.25">
      <c r="A21" s="324"/>
      <c r="B21" s="210"/>
      <c r="C21" s="210"/>
      <c r="D21" s="9" t="s">
        <v>32</v>
      </c>
      <c r="E21" s="9" t="s">
        <v>42</v>
      </c>
      <c r="F21" s="210"/>
      <c r="G21" s="333"/>
      <c r="H21" s="210"/>
      <c r="I21" s="337"/>
      <c r="J21" s="333"/>
    </row>
    <row r="22" spans="1:10" ht="100.5" customHeight="1" x14ac:dyDescent="0.25">
      <c r="A22" s="17" t="s">
        <v>65</v>
      </c>
      <c r="B22" s="9" t="s">
        <v>412</v>
      </c>
      <c r="C22" s="163" t="s">
        <v>24</v>
      </c>
      <c r="D22" s="17" t="s">
        <v>92</v>
      </c>
      <c r="E22" s="20">
        <v>6</v>
      </c>
      <c r="F22" s="9" t="s">
        <v>413</v>
      </c>
      <c r="G22" s="20">
        <v>10</v>
      </c>
      <c r="H22" s="9" t="s">
        <v>414</v>
      </c>
      <c r="I22" s="19"/>
      <c r="J22" s="19"/>
    </row>
    <row r="23" spans="1:10" ht="28.5" customHeight="1" x14ac:dyDescent="0.25">
      <c r="A23" s="17" t="s">
        <v>72</v>
      </c>
      <c r="B23" s="9" t="s">
        <v>415</v>
      </c>
      <c r="C23" s="11"/>
      <c r="D23" s="19"/>
      <c r="E23" s="19"/>
      <c r="F23" s="11"/>
      <c r="G23" s="20">
        <f>G24+G25</f>
        <v>20</v>
      </c>
      <c r="H23" s="11"/>
      <c r="I23" s="19"/>
      <c r="J23" s="19"/>
    </row>
    <row r="24" spans="1:10" ht="120" customHeight="1" x14ac:dyDescent="0.25">
      <c r="A24" s="17" t="s">
        <v>76</v>
      </c>
      <c r="B24" s="9" t="s">
        <v>416</v>
      </c>
      <c r="C24" s="9" t="s">
        <v>24</v>
      </c>
      <c r="D24" s="17" t="s">
        <v>92</v>
      </c>
      <c r="E24" s="20">
        <v>80</v>
      </c>
      <c r="F24" s="9" t="s">
        <v>413</v>
      </c>
      <c r="G24" s="20">
        <v>10</v>
      </c>
      <c r="H24" s="9" t="s">
        <v>417</v>
      </c>
      <c r="I24" s="19"/>
      <c r="J24" s="19"/>
    </row>
    <row r="25" spans="1:10" ht="137.25" customHeight="1" x14ac:dyDescent="0.25">
      <c r="A25" s="17" t="s">
        <v>84</v>
      </c>
      <c r="B25" s="9" t="s">
        <v>418</v>
      </c>
      <c r="C25" s="9" t="s">
        <v>24</v>
      </c>
      <c r="D25" s="17" t="s">
        <v>92</v>
      </c>
      <c r="E25" s="20">
        <v>60</v>
      </c>
      <c r="F25" s="9" t="s">
        <v>413</v>
      </c>
      <c r="G25" s="20">
        <v>10</v>
      </c>
      <c r="H25" s="9" t="s">
        <v>419</v>
      </c>
      <c r="I25" s="19"/>
      <c r="J25" s="19"/>
    </row>
    <row r="26" spans="1:10" ht="180" customHeight="1" x14ac:dyDescent="0.25">
      <c r="A26" s="17" t="s">
        <v>90</v>
      </c>
      <c r="B26" s="9" t="s">
        <v>98</v>
      </c>
      <c r="C26" s="9" t="s">
        <v>99</v>
      </c>
      <c r="D26" s="9" t="s">
        <v>100</v>
      </c>
      <c r="E26" s="9" t="s">
        <v>101</v>
      </c>
      <c r="F26" s="9" t="s">
        <v>102</v>
      </c>
      <c r="G26" s="10">
        <v>3</v>
      </c>
      <c r="H26" s="9" t="s">
        <v>127</v>
      </c>
      <c r="I26" s="19"/>
      <c r="J26" s="19"/>
    </row>
    <row r="27" spans="1:10" ht="90" customHeight="1" x14ac:dyDescent="0.25">
      <c r="A27" s="17" t="s">
        <v>95</v>
      </c>
      <c r="B27" s="9" t="s">
        <v>104</v>
      </c>
      <c r="C27" s="9" t="s">
        <v>74</v>
      </c>
      <c r="D27" s="9" t="s">
        <v>100</v>
      </c>
      <c r="E27" s="16">
        <v>1</v>
      </c>
      <c r="F27" s="9" t="s">
        <v>79</v>
      </c>
      <c r="G27" s="10">
        <v>2</v>
      </c>
      <c r="H27" s="9" t="s">
        <v>105</v>
      </c>
      <c r="I27" s="19"/>
      <c r="J27" s="19"/>
    </row>
    <row r="28" spans="1:10" ht="45" customHeight="1" x14ac:dyDescent="0.25">
      <c r="A28" s="10">
        <v>6</v>
      </c>
      <c r="B28" s="9" t="s">
        <v>289</v>
      </c>
      <c r="C28" s="9" t="s">
        <v>24</v>
      </c>
      <c r="D28" s="9" t="s">
        <v>92</v>
      </c>
      <c r="E28" s="9" t="s">
        <v>290</v>
      </c>
      <c r="F28" s="9" t="s">
        <v>111</v>
      </c>
      <c r="G28" s="10">
        <v>5</v>
      </c>
      <c r="H28" s="9" t="s">
        <v>291</v>
      </c>
      <c r="I28" s="19"/>
      <c r="J28" s="19"/>
    </row>
    <row r="29" spans="1:10" ht="60" customHeight="1" x14ac:dyDescent="0.25">
      <c r="A29" s="10">
        <v>7</v>
      </c>
      <c r="B29" s="9" t="s">
        <v>292</v>
      </c>
      <c r="C29" s="9" t="s">
        <v>293</v>
      </c>
      <c r="D29" s="9" t="s">
        <v>92</v>
      </c>
      <c r="E29" s="16">
        <v>1</v>
      </c>
      <c r="F29" s="9" t="s">
        <v>79</v>
      </c>
      <c r="G29" s="10">
        <v>5</v>
      </c>
      <c r="H29" s="9" t="s">
        <v>105</v>
      </c>
      <c r="I29" s="19"/>
      <c r="J29" s="19"/>
    </row>
    <row r="30" spans="1:10" ht="135" customHeight="1" x14ac:dyDescent="0.25">
      <c r="A30" s="10">
        <v>8</v>
      </c>
      <c r="B30" s="9" t="s">
        <v>295</v>
      </c>
      <c r="C30" s="9" t="s">
        <v>109</v>
      </c>
      <c r="D30" s="9" t="s">
        <v>92</v>
      </c>
      <c r="E30" s="9" t="s">
        <v>110</v>
      </c>
      <c r="F30" s="9" t="s">
        <v>111</v>
      </c>
      <c r="G30" s="10">
        <v>5</v>
      </c>
      <c r="H30" s="9" t="s">
        <v>128</v>
      </c>
      <c r="I30" s="19"/>
      <c r="J30" s="19"/>
    </row>
    <row r="31" spans="1:10" ht="75" customHeight="1" x14ac:dyDescent="0.25">
      <c r="A31" s="10">
        <v>9</v>
      </c>
      <c r="B31" s="9" t="s">
        <v>296</v>
      </c>
      <c r="C31" s="9" t="s">
        <v>297</v>
      </c>
      <c r="D31" s="9" t="s">
        <v>92</v>
      </c>
      <c r="E31" s="10">
        <v>0</v>
      </c>
      <c r="F31" s="9" t="s">
        <v>111</v>
      </c>
      <c r="G31" s="10">
        <v>5</v>
      </c>
      <c r="H31" s="9" t="s">
        <v>298</v>
      </c>
      <c r="I31" s="19"/>
      <c r="J31" s="19"/>
    </row>
    <row r="32" spans="1:10" ht="14.45" customHeight="1" x14ac:dyDescent="0.25">
      <c r="A32" s="17"/>
      <c r="B32" s="17" t="s">
        <v>113</v>
      </c>
      <c r="C32" s="19"/>
      <c r="D32" s="19"/>
      <c r="E32" s="19"/>
      <c r="F32" s="19"/>
      <c r="G32" s="20">
        <f>G4+G22+G23+G26+G27+G28+G29+G30+G31</f>
        <v>100</v>
      </c>
      <c r="H32" s="19"/>
      <c r="I32" s="19"/>
      <c r="J32" s="41">
        <f>J5+J10+J14+J18+J22+J24+J25+J26+J27+J28+J29+J30+J31</f>
        <v>0</v>
      </c>
    </row>
    <row r="33" spans="1:10" ht="13.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30" customHeight="1" x14ac:dyDescent="0.25">
      <c r="A34" s="28"/>
      <c r="B34" s="35" t="s">
        <v>114</v>
      </c>
      <c r="C34" s="28"/>
      <c r="D34" s="28"/>
      <c r="E34" s="28"/>
      <c r="F34" s="28"/>
      <c r="G34" s="28"/>
      <c r="H34" s="28"/>
      <c r="I34" s="28"/>
      <c r="J34" s="28"/>
    </row>
  </sheetData>
  <mergeCells count="31">
    <mergeCell ref="A14:A17"/>
    <mergeCell ref="A18:A21"/>
    <mergeCell ref="I18:I21"/>
    <mergeCell ref="B4:D4"/>
    <mergeCell ref="I10:I13"/>
    <mergeCell ref="A10:A13"/>
    <mergeCell ref="J18:J21"/>
    <mergeCell ref="I14:I17"/>
    <mergeCell ref="J14:J17"/>
    <mergeCell ref="B18:B21"/>
    <mergeCell ref="C18:C21"/>
    <mergeCell ref="B14:B17"/>
    <mergeCell ref="C14:C17"/>
    <mergeCell ref="H14:H17"/>
    <mergeCell ref="H18:H21"/>
    <mergeCell ref="J10:J13"/>
    <mergeCell ref="B10:B13"/>
    <mergeCell ref="C10:C13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</mergeCells>
  <pageMargins left="0.31496099999999999" right="0.11811000000000001" top="0.35433100000000001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workbookViewId="0"/>
  </sheetViews>
  <sheetFormatPr defaultColWidth="8.85546875" defaultRowHeight="15" customHeight="1" x14ac:dyDescent="0.25"/>
  <cols>
    <col min="1" max="1" width="4.42578125" style="164" customWidth="1"/>
    <col min="2" max="2" width="31.7109375" style="164" customWidth="1"/>
    <col min="3" max="3" width="11.7109375" style="164" customWidth="1"/>
    <col min="4" max="4" width="23.42578125" style="164" customWidth="1"/>
    <col min="5" max="5" width="9.7109375" style="164" customWidth="1"/>
    <col min="6" max="6" width="18.85546875" style="164" customWidth="1"/>
    <col min="7" max="7" width="11.85546875" style="164" customWidth="1"/>
    <col min="8" max="8" width="34" style="164" customWidth="1"/>
    <col min="9" max="9" width="7.42578125" style="164" customWidth="1"/>
    <col min="10" max="10" width="39.140625" style="164" customWidth="1"/>
    <col min="11" max="11" width="8.85546875" style="164" customWidth="1"/>
    <col min="12" max="16384" width="8.85546875" style="164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421</v>
      </c>
    </row>
    <row r="2" spans="1:10" ht="31.5" customHeight="1" x14ac:dyDescent="0.25">
      <c r="A2" s="280" t="s">
        <v>422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51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</f>
        <v>45</v>
      </c>
      <c r="H4" s="40"/>
      <c r="I4" s="40"/>
      <c r="J4" s="40"/>
    </row>
    <row r="5" spans="1:10" ht="39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6" t="s">
        <v>79</v>
      </c>
      <c r="G5" s="325">
        <v>45</v>
      </c>
      <c r="H5" s="243" t="s">
        <v>404</v>
      </c>
      <c r="I5" s="236"/>
      <c r="J5" s="239"/>
    </row>
    <row r="6" spans="1:10" ht="36" customHeight="1" x14ac:dyDescent="0.25">
      <c r="A6" s="246"/>
      <c r="B6" s="240"/>
      <c r="C6" s="240"/>
      <c r="D6" s="38" t="s">
        <v>28</v>
      </c>
      <c r="E6" s="38" t="s">
        <v>47</v>
      </c>
      <c r="F6" s="247"/>
      <c r="G6" s="312"/>
      <c r="H6" s="240"/>
      <c r="I6" s="237"/>
      <c r="J6" s="240"/>
    </row>
    <row r="7" spans="1:10" ht="31.5" customHeight="1" x14ac:dyDescent="0.25">
      <c r="A7" s="246"/>
      <c r="B7" s="240"/>
      <c r="C7" s="240"/>
      <c r="D7" s="38" t="s">
        <v>30</v>
      </c>
      <c r="E7" s="38" t="s">
        <v>48</v>
      </c>
      <c r="F7" s="247"/>
      <c r="G7" s="312"/>
      <c r="H7" s="240"/>
      <c r="I7" s="237"/>
      <c r="J7" s="240"/>
    </row>
    <row r="8" spans="1:10" ht="14.45" customHeight="1" x14ac:dyDescent="0.25">
      <c r="A8" s="246"/>
      <c r="B8" s="241"/>
      <c r="C8" s="241"/>
      <c r="D8" s="38" t="s">
        <v>32</v>
      </c>
      <c r="E8" s="38" t="s">
        <v>42</v>
      </c>
      <c r="F8" s="247"/>
      <c r="G8" s="313"/>
      <c r="H8" s="241"/>
      <c r="I8" s="238"/>
      <c r="J8" s="241"/>
    </row>
    <row r="9" spans="1:10" ht="90" customHeight="1" x14ac:dyDescent="0.25">
      <c r="A9" s="105" t="s">
        <v>65</v>
      </c>
      <c r="B9" s="38" t="s">
        <v>412</v>
      </c>
      <c r="C9" s="163" t="s">
        <v>24</v>
      </c>
      <c r="D9" s="105" t="s">
        <v>92</v>
      </c>
      <c r="E9" s="97">
        <v>6</v>
      </c>
      <c r="F9" s="38" t="s">
        <v>423</v>
      </c>
      <c r="G9" s="97">
        <v>10</v>
      </c>
      <c r="H9" s="38" t="s">
        <v>414</v>
      </c>
      <c r="I9" s="54"/>
      <c r="J9" s="54"/>
    </row>
    <row r="10" spans="1:10" ht="30" customHeight="1" x14ac:dyDescent="0.25">
      <c r="A10" s="97">
        <v>3</v>
      </c>
      <c r="B10" s="38" t="s">
        <v>415</v>
      </c>
      <c r="C10" s="40"/>
      <c r="D10" s="54"/>
      <c r="E10" s="54"/>
      <c r="F10" s="40"/>
      <c r="G10" s="97">
        <f>G11+G12</f>
        <v>20</v>
      </c>
      <c r="H10" s="40"/>
      <c r="I10" s="54"/>
      <c r="J10" s="54"/>
    </row>
    <row r="11" spans="1:10" ht="124.5" customHeight="1" x14ac:dyDescent="0.25">
      <c r="A11" s="105" t="s">
        <v>76</v>
      </c>
      <c r="B11" s="38" t="s">
        <v>416</v>
      </c>
      <c r="C11" s="38" t="s">
        <v>24</v>
      </c>
      <c r="D11" s="105" t="s">
        <v>92</v>
      </c>
      <c r="E11" s="97">
        <v>80</v>
      </c>
      <c r="F11" s="38" t="s">
        <v>423</v>
      </c>
      <c r="G11" s="97">
        <v>10</v>
      </c>
      <c r="H11" s="38" t="s">
        <v>417</v>
      </c>
      <c r="I11" s="54"/>
      <c r="J11" s="54"/>
    </row>
    <row r="12" spans="1:10" ht="140.25" customHeight="1" x14ac:dyDescent="0.25">
      <c r="A12" s="105" t="s">
        <v>84</v>
      </c>
      <c r="B12" s="38" t="s">
        <v>418</v>
      </c>
      <c r="C12" s="38" t="s">
        <v>24</v>
      </c>
      <c r="D12" s="105" t="s">
        <v>92</v>
      </c>
      <c r="E12" s="97">
        <v>60</v>
      </c>
      <c r="F12" s="38" t="s">
        <v>423</v>
      </c>
      <c r="G12" s="97">
        <v>10</v>
      </c>
      <c r="H12" s="38" t="s">
        <v>419</v>
      </c>
      <c r="I12" s="54"/>
      <c r="J12" s="54"/>
    </row>
    <row r="13" spans="1:10" ht="210" customHeight="1" x14ac:dyDescent="0.25">
      <c r="A13" s="97">
        <v>4</v>
      </c>
      <c r="B13" s="38" t="s">
        <v>98</v>
      </c>
      <c r="C13" s="38" t="s">
        <v>99</v>
      </c>
      <c r="D13" s="38" t="s">
        <v>100</v>
      </c>
      <c r="E13" s="38" t="s">
        <v>101</v>
      </c>
      <c r="F13" s="38" t="s">
        <v>102</v>
      </c>
      <c r="G13" s="39">
        <v>3</v>
      </c>
      <c r="H13" s="38" t="s">
        <v>127</v>
      </c>
      <c r="I13" s="54"/>
      <c r="J13" s="54"/>
    </row>
    <row r="14" spans="1:10" ht="90" customHeight="1" x14ac:dyDescent="0.25">
      <c r="A14" s="97">
        <v>5</v>
      </c>
      <c r="B14" s="38" t="s">
        <v>104</v>
      </c>
      <c r="C14" s="38" t="s">
        <v>74</v>
      </c>
      <c r="D14" s="38" t="s">
        <v>100</v>
      </c>
      <c r="E14" s="58">
        <v>1</v>
      </c>
      <c r="F14" s="38" t="s">
        <v>79</v>
      </c>
      <c r="G14" s="39">
        <v>2</v>
      </c>
      <c r="H14" s="38" t="s">
        <v>105</v>
      </c>
      <c r="I14" s="54"/>
      <c r="J14" s="54"/>
    </row>
    <row r="15" spans="1:10" ht="45" customHeight="1" x14ac:dyDescent="0.25">
      <c r="A15" s="97">
        <v>6</v>
      </c>
      <c r="B15" s="38" t="s">
        <v>289</v>
      </c>
      <c r="C15" s="38" t="s">
        <v>24</v>
      </c>
      <c r="D15" s="38" t="s">
        <v>92</v>
      </c>
      <c r="E15" s="38" t="s">
        <v>290</v>
      </c>
      <c r="F15" s="38" t="s">
        <v>111</v>
      </c>
      <c r="G15" s="39">
        <v>5</v>
      </c>
      <c r="H15" s="38" t="s">
        <v>291</v>
      </c>
      <c r="I15" s="54"/>
      <c r="J15" s="54"/>
    </row>
    <row r="16" spans="1:10" ht="60" customHeight="1" x14ac:dyDescent="0.25">
      <c r="A16" s="97">
        <v>7</v>
      </c>
      <c r="B16" s="38" t="s">
        <v>292</v>
      </c>
      <c r="C16" s="38" t="s">
        <v>293</v>
      </c>
      <c r="D16" s="38" t="s">
        <v>92</v>
      </c>
      <c r="E16" s="58">
        <v>1</v>
      </c>
      <c r="F16" s="38" t="s">
        <v>79</v>
      </c>
      <c r="G16" s="39">
        <v>5</v>
      </c>
      <c r="H16" s="38" t="s">
        <v>105</v>
      </c>
      <c r="I16" s="54"/>
      <c r="J16" s="54"/>
    </row>
    <row r="17" spans="1:10" ht="135" customHeight="1" x14ac:dyDescent="0.25">
      <c r="A17" s="97">
        <v>8</v>
      </c>
      <c r="B17" s="38" t="s">
        <v>295</v>
      </c>
      <c r="C17" s="38" t="s">
        <v>109</v>
      </c>
      <c r="D17" s="38" t="s">
        <v>92</v>
      </c>
      <c r="E17" s="38" t="s">
        <v>110</v>
      </c>
      <c r="F17" s="38" t="s">
        <v>111</v>
      </c>
      <c r="G17" s="39">
        <v>5</v>
      </c>
      <c r="H17" s="38" t="s">
        <v>128</v>
      </c>
      <c r="I17" s="54"/>
      <c r="J17" s="54"/>
    </row>
    <row r="18" spans="1:10" ht="75" customHeight="1" x14ac:dyDescent="0.25">
      <c r="A18" s="97">
        <v>9</v>
      </c>
      <c r="B18" s="38" t="s">
        <v>296</v>
      </c>
      <c r="C18" s="38" t="s">
        <v>297</v>
      </c>
      <c r="D18" s="38" t="s">
        <v>92</v>
      </c>
      <c r="E18" s="39">
        <v>0</v>
      </c>
      <c r="F18" s="38" t="s">
        <v>111</v>
      </c>
      <c r="G18" s="39">
        <v>5</v>
      </c>
      <c r="H18" s="38" t="s">
        <v>298</v>
      </c>
      <c r="I18" s="54"/>
      <c r="J18" s="54"/>
    </row>
    <row r="19" spans="1:10" ht="14.45" customHeight="1" x14ac:dyDescent="0.25">
      <c r="A19" s="54"/>
      <c r="B19" s="105" t="s">
        <v>113</v>
      </c>
      <c r="C19" s="54"/>
      <c r="D19" s="54"/>
      <c r="E19" s="54"/>
      <c r="F19" s="54"/>
      <c r="G19" s="97">
        <f>G4+G9+G10+G13+G14+G15+G16+G17+G18</f>
        <v>100</v>
      </c>
      <c r="H19" s="54"/>
      <c r="I19" s="54"/>
      <c r="J19" s="106">
        <f>J5+J9+J11+J12+J13+J14+J15+J16+J17+J18</f>
        <v>0</v>
      </c>
    </row>
    <row r="20" spans="1:10" ht="13.5" customHeight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30" customHeight="1" x14ac:dyDescent="0.25">
      <c r="A21" s="36"/>
      <c r="B21" s="70" t="s">
        <v>114</v>
      </c>
      <c r="C21" s="36"/>
      <c r="D21" s="36"/>
      <c r="E21" s="36"/>
      <c r="F21" s="36"/>
      <c r="G21" s="36"/>
      <c r="H21" s="36"/>
      <c r="I21" s="36"/>
      <c r="J21" s="36"/>
    </row>
  </sheetData>
  <mergeCells count="10">
    <mergeCell ref="A5:A8"/>
    <mergeCell ref="A2:J2"/>
    <mergeCell ref="B5:B8"/>
    <mergeCell ref="C5:C8"/>
    <mergeCell ref="H5:H8"/>
    <mergeCell ref="I5:I8"/>
    <mergeCell ref="G5:G8"/>
    <mergeCell ref="F5:F8"/>
    <mergeCell ref="J5:J8"/>
    <mergeCell ref="B4:D4"/>
  </mergeCells>
  <pageMargins left="0.31496099999999999" right="0.31496099999999999" top="0.55118100000000003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workbookViewId="0"/>
  </sheetViews>
  <sheetFormatPr defaultColWidth="8.85546875" defaultRowHeight="15" customHeight="1" x14ac:dyDescent="0.25"/>
  <cols>
    <col min="1" max="1" width="3.85546875" style="165" customWidth="1"/>
    <col min="2" max="2" width="28.7109375" style="165" customWidth="1"/>
    <col min="3" max="3" width="10.42578125" style="165" customWidth="1"/>
    <col min="4" max="4" width="22.42578125" style="165" customWidth="1"/>
    <col min="5" max="5" width="10" style="165" customWidth="1"/>
    <col min="6" max="6" width="18.28515625" style="165" customWidth="1"/>
    <col min="7" max="7" width="11" style="165" customWidth="1"/>
    <col min="8" max="8" width="37.7109375" style="165" customWidth="1"/>
    <col min="9" max="9" width="8.140625" style="165" customWidth="1"/>
    <col min="10" max="10" width="37.7109375" style="165" customWidth="1"/>
    <col min="11" max="11" width="8.85546875" style="165" customWidth="1"/>
    <col min="12" max="16384" width="8.85546875" style="165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425</v>
      </c>
    </row>
    <row r="2" spans="1:10" ht="34.5" customHeight="1" x14ac:dyDescent="0.25">
      <c r="A2" s="280" t="s">
        <v>426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53.25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</f>
        <v>45</v>
      </c>
      <c r="H4" s="40"/>
      <c r="I4" s="40"/>
      <c r="J4" s="40"/>
    </row>
    <row r="5" spans="1:10" ht="15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6" t="s">
        <v>79</v>
      </c>
      <c r="G5" s="325">
        <v>45</v>
      </c>
      <c r="H5" s="243" t="s">
        <v>404</v>
      </c>
      <c r="I5" s="236"/>
      <c r="J5" s="239"/>
    </row>
    <row r="6" spans="1:10" ht="14.45" customHeight="1" x14ac:dyDescent="0.25">
      <c r="A6" s="246"/>
      <c r="B6" s="240"/>
      <c r="C6" s="240"/>
      <c r="D6" s="38" t="s">
        <v>28</v>
      </c>
      <c r="E6" s="38" t="s">
        <v>47</v>
      </c>
      <c r="F6" s="247"/>
      <c r="G6" s="312"/>
      <c r="H6" s="240"/>
      <c r="I6" s="237"/>
      <c r="J6" s="240"/>
    </row>
    <row r="7" spans="1:10" ht="14.45" customHeight="1" x14ac:dyDescent="0.25">
      <c r="A7" s="246"/>
      <c r="B7" s="240"/>
      <c r="C7" s="240"/>
      <c r="D7" s="38" t="s">
        <v>30</v>
      </c>
      <c r="E7" s="38" t="s">
        <v>48</v>
      </c>
      <c r="F7" s="247"/>
      <c r="G7" s="312"/>
      <c r="H7" s="240"/>
      <c r="I7" s="237"/>
      <c r="J7" s="240"/>
    </row>
    <row r="8" spans="1:10" ht="87.75" customHeight="1" x14ac:dyDescent="0.25">
      <c r="A8" s="246"/>
      <c r="B8" s="241"/>
      <c r="C8" s="241"/>
      <c r="D8" s="38" t="s">
        <v>32</v>
      </c>
      <c r="E8" s="38" t="s">
        <v>42</v>
      </c>
      <c r="F8" s="247"/>
      <c r="G8" s="313"/>
      <c r="H8" s="241"/>
      <c r="I8" s="238"/>
      <c r="J8" s="241"/>
    </row>
    <row r="9" spans="1:10" ht="75" customHeight="1" x14ac:dyDescent="0.25">
      <c r="A9" s="105" t="s">
        <v>65</v>
      </c>
      <c r="B9" s="38" t="s">
        <v>412</v>
      </c>
      <c r="C9" s="163" t="s">
        <v>24</v>
      </c>
      <c r="D9" s="105" t="s">
        <v>92</v>
      </c>
      <c r="E9" s="97">
        <v>16</v>
      </c>
      <c r="F9" s="38" t="s">
        <v>427</v>
      </c>
      <c r="G9" s="97">
        <v>10</v>
      </c>
      <c r="H9" s="38" t="s">
        <v>414</v>
      </c>
      <c r="I9" s="54"/>
      <c r="J9" s="54"/>
    </row>
    <row r="10" spans="1:10" ht="30" customHeight="1" x14ac:dyDescent="0.25">
      <c r="A10" s="97">
        <v>3</v>
      </c>
      <c r="B10" s="38" t="s">
        <v>415</v>
      </c>
      <c r="C10" s="40"/>
      <c r="D10" s="54"/>
      <c r="E10" s="54"/>
      <c r="F10" s="40"/>
      <c r="G10" s="97">
        <f>G11+G12</f>
        <v>20</v>
      </c>
      <c r="H10" s="40"/>
      <c r="I10" s="54"/>
      <c r="J10" s="54"/>
    </row>
    <row r="11" spans="1:10" ht="144.75" customHeight="1" x14ac:dyDescent="0.25">
      <c r="A11" s="105" t="s">
        <v>76</v>
      </c>
      <c r="B11" s="38" t="s">
        <v>416</v>
      </c>
      <c r="C11" s="38" t="s">
        <v>24</v>
      </c>
      <c r="D11" s="105" t="s">
        <v>92</v>
      </c>
      <c r="E11" s="97">
        <v>80</v>
      </c>
      <c r="F11" s="38" t="s">
        <v>427</v>
      </c>
      <c r="G11" s="97">
        <v>10</v>
      </c>
      <c r="H11" s="38" t="s">
        <v>417</v>
      </c>
      <c r="I11" s="54"/>
      <c r="J11" s="54"/>
    </row>
    <row r="12" spans="1:10" ht="139.5" customHeight="1" x14ac:dyDescent="0.25">
      <c r="A12" s="105" t="s">
        <v>84</v>
      </c>
      <c r="B12" s="38" t="s">
        <v>418</v>
      </c>
      <c r="C12" s="38" t="s">
        <v>24</v>
      </c>
      <c r="D12" s="105" t="s">
        <v>92</v>
      </c>
      <c r="E12" s="97">
        <v>60</v>
      </c>
      <c r="F12" s="38" t="s">
        <v>427</v>
      </c>
      <c r="G12" s="97">
        <v>10</v>
      </c>
      <c r="H12" s="38" t="s">
        <v>419</v>
      </c>
      <c r="I12" s="54"/>
      <c r="J12" s="54"/>
    </row>
    <row r="13" spans="1:10" ht="210" customHeight="1" x14ac:dyDescent="0.25">
      <c r="A13" s="97">
        <v>4</v>
      </c>
      <c r="B13" s="38" t="s">
        <v>98</v>
      </c>
      <c r="C13" s="38" t="s">
        <v>99</v>
      </c>
      <c r="D13" s="38" t="s">
        <v>100</v>
      </c>
      <c r="E13" s="38" t="s">
        <v>101</v>
      </c>
      <c r="F13" s="38" t="s">
        <v>102</v>
      </c>
      <c r="G13" s="39">
        <v>3</v>
      </c>
      <c r="H13" s="38" t="s">
        <v>127</v>
      </c>
      <c r="I13" s="54"/>
      <c r="J13" s="54"/>
    </row>
    <row r="14" spans="1:10" ht="105" customHeight="1" x14ac:dyDescent="0.25">
      <c r="A14" s="97">
        <v>5</v>
      </c>
      <c r="B14" s="38" t="s">
        <v>104</v>
      </c>
      <c r="C14" s="38" t="s">
        <v>74</v>
      </c>
      <c r="D14" s="38" t="s">
        <v>100</v>
      </c>
      <c r="E14" s="58">
        <v>1</v>
      </c>
      <c r="F14" s="38" t="s">
        <v>79</v>
      </c>
      <c r="G14" s="39">
        <v>2</v>
      </c>
      <c r="H14" s="38" t="s">
        <v>105</v>
      </c>
      <c r="I14" s="54"/>
      <c r="J14" s="54"/>
    </row>
    <row r="15" spans="1:10" ht="45" customHeight="1" x14ac:dyDescent="0.25">
      <c r="A15" s="97">
        <v>6</v>
      </c>
      <c r="B15" s="38" t="s">
        <v>289</v>
      </c>
      <c r="C15" s="38" t="s">
        <v>24</v>
      </c>
      <c r="D15" s="38" t="s">
        <v>92</v>
      </c>
      <c r="E15" s="38" t="s">
        <v>290</v>
      </c>
      <c r="F15" s="38" t="s">
        <v>111</v>
      </c>
      <c r="G15" s="39">
        <v>5</v>
      </c>
      <c r="H15" s="38" t="s">
        <v>291</v>
      </c>
      <c r="I15" s="54"/>
      <c r="J15" s="54"/>
    </row>
    <row r="16" spans="1:10" ht="60" customHeight="1" x14ac:dyDescent="0.25">
      <c r="A16" s="97">
        <v>7</v>
      </c>
      <c r="B16" s="38" t="s">
        <v>292</v>
      </c>
      <c r="C16" s="38" t="s">
        <v>293</v>
      </c>
      <c r="D16" s="38" t="s">
        <v>92</v>
      </c>
      <c r="E16" s="58">
        <v>1</v>
      </c>
      <c r="F16" s="38" t="s">
        <v>79</v>
      </c>
      <c r="G16" s="39">
        <v>5</v>
      </c>
      <c r="H16" s="38" t="s">
        <v>105</v>
      </c>
      <c r="I16" s="54"/>
      <c r="J16" s="54"/>
    </row>
    <row r="17" spans="1:10" ht="120" customHeight="1" x14ac:dyDescent="0.25">
      <c r="A17" s="97">
        <v>8</v>
      </c>
      <c r="B17" s="38" t="s">
        <v>295</v>
      </c>
      <c r="C17" s="38" t="s">
        <v>109</v>
      </c>
      <c r="D17" s="38" t="s">
        <v>92</v>
      </c>
      <c r="E17" s="38" t="s">
        <v>110</v>
      </c>
      <c r="F17" s="38" t="s">
        <v>111</v>
      </c>
      <c r="G17" s="39">
        <v>5</v>
      </c>
      <c r="H17" s="38" t="s">
        <v>128</v>
      </c>
      <c r="I17" s="54"/>
      <c r="J17" s="54"/>
    </row>
    <row r="18" spans="1:10" ht="120.75" customHeight="1" x14ac:dyDescent="0.25">
      <c r="A18" s="97">
        <v>9</v>
      </c>
      <c r="B18" s="38" t="s">
        <v>296</v>
      </c>
      <c r="C18" s="38" t="s">
        <v>297</v>
      </c>
      <c r="D18" s="38" t="s">
        <v>92</v>
      </c>
      <c r="E18" s="39">
        <v>0</v>
      </c>
      <c r="F18" s="38" t="s">
        <v>111</v>
      </c>
      <c r="G18" s="39">
        <v>5</v>
      </c>
      <c r="H18" s="38" t="s">
        <v>298</v>
      </c>
      <c r="I18" s="54"/>
      <c r="J18" s="54"/>
    </row>
    <row r="19" spans="1:10" ht="14.45" customHeight="1" x14ac:dyDescent="0.25">
      <c r="A19" s="54"/>
      <c r="B19" s="105" t="s">
        <v>113</v>
      </c>
      <c r="C19" s="54"/>
      <c r="D19" s="54"/>
      <c r="E19" s="54"/>
      <c r="F19" s="54"/>
      <c r="G19" s="97">
        <f>G4+G10+G9+G13+G14+G15+G16+G17+G18</f>
        <v>100</v>
      </c>
      <c r="H19" s="54"/>
      <c r="I19" s="54"/>
      <c r="J19" s="106">
        <f>J5+J9+J11+J12+J13+J14+J15+J16+J17+J18</f>
        <v>0</v>
      </c>
    </row>
    <row r="20" spans="1:10" ht="13.5" customHeight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30" customHeight="1" x14ac:dyDescent="0.25">
      <c r="A21" s="36"/>
      <c r="B21" s="70" t="s">
        <v>114</v>
      </c>
      <c r="C21" s="36"/>
      <c r="D21" s="36"/>
      <c r="E21" s="36"/>
      <c r="F21" s="36"/>
      <c r="G21" s="36"/>
      <c r="H21" s="36"/>
      <c r="I21" s="36"/>
      <c r="J21" s="36"/>
    </row>
  </sheetData>
  <mergeCells count="10">
    <mergeCell ref="A2:J2"/>
    <mergeCell ref="H5:H8"/>
    <mergeCell ref="I5:I8"/>
    <mergeCell ref="J5:J8"/>
    <mergeCell ref="A5:A8"/>
    <mergeCell ref="B5:B8"/>
    <mergeCell ref="C5:C8"/>
    <mergeCell ref="F5:F8"/>
    <mergeCell ref="G5:G8"/>
    <mergeCell ref="B4:D4"/>
  </mergeCells>
  <pageMargins left="0.31496099999999999" right="0.31496099999999999" top="0.15748000000000001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/>
  </sheetViews>
  <sheetFormatPr defaultColWidth="8.85546875" defaultRowHeight="15" customHeight="1" x14ac:dyDescent="0.25"/>
  <cols>
    <col min="1" max="1" width="7.28515625" style="166" customWidth="1"/>
    <col min="2" max="2" width="29" style="166" customWidth="1"/>
    <col min="3" max="3" width="11.42578125" style="166" customWidth="1"/>
    <col min="4" max="4" width="21.85546875" style="166" customWidth="1"/>
    <col min="5" max="5" width="9.7109375" style="166" customWidth="1"/>
    <col min="6" max="6" width="20.7109375" style="166" customWidth="1"/>
    <col min="7" max="7" width="11.42578125" style="166" customWidth="1"/>
    <col min="8" max="8" width="35.7109375" style="166" customWidth="1"/>
    <col min="9" max="9" width="7.28515625" style="166" customWidth="1"/>
    <col min="10" max="10" width="39.42578125" style="166" customWidth="1"/>
    <col min="11" max="11" width="8.85546875" style="166" customWidth="1"/>
    <col min="12" max="16384" width="8.85546875" style="166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429</v>
      </c>
    </row>
    <row r="2" spans="1:10" ht="35.25" customHeight="1" x14ac:dyDescent="0.25">
      <c r="A2" s="314" t="s">
        <v>430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48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G5+G9+G14</f>
        <v>45</v>
      </c>
      <c r="H4" s="40"/>
      <c r="I4" s="40"/>
      <c r="J4" s="40"/>
    </row>
    <row r="5" spans="1:10" ht="36.75" customHeight="1" x14ac:dyDescent="0.25">
      <c r="A5" s="339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3" t="s">
        <v>79</v>
      </c>
      <c r="G5" s="325">
        <v>15</v>
      </c>
      <c r="H5" s="243" t="s">
        <v>404</v>
      </c>
      <c r="I5" s="340"/>
      <c r="J5" s="311"/>
    </row>
    <row r="6" spans="1:10" ht="24.75" customHeight="1" x14ac:dyDescent="0.25">
      <c r="A6" s="329"/>
      <c r="B6" s="240"/>
      <c r="C6" s="240"/>
      <c r="D6" s="38" t="s">
        <v>28</v>
      </c>
      <c r="E6" s="38" t="s">
        <v>47</v>
      </c>
      <c r="F6" s="240"/>
      <c r="G6" s="312"/>
      <c r="H6" s="240"/>
      <c r="I6" s="341"/>
      <c r="J6" s="312"/>
    </row>
    <row r="7" spans="1:10" ht="15" customHeight="1" x14ac:dyDescent="0.25">
      <c r="A7" s="329"/>
      <c r="B7" s="240"/>
      <c r="C7" s="240"/>
      <c r="D7" s="38" t="s">
        <v>30</v>
      </c>
      <c r="E7" s="38" t="s">
        <v>48</v>
      </c>
      <c r="F7" s="240"/>
      <c r="G7" s="312"/>
      <c r="H7" s="240"/>
      <c r="I7" s="341"/>
      <c r="J7" s="312"/>
    </row>
    <row r="8" spans="1:10" ht="21.75" customHeight="1" x14ac:dyDescent="0.25">
      <c r="A8" s="330"/>
      <c r="B8" s="241"/>
      <c r="C8" s="241"/>
      <c r="D8" s="38" t="s">
        <v>32</v>
      </c>
      <c r="E8" s="38" t="s">
        <v>42</v>
      </c>
      <c r="F8" s="240"/>
      <c r="G8" s="313"/>
      <c r="H8" s="241"/>
      <c r="I8" s="342"/>
      <c r="J8" s="313"/>
    </row>
    <row r="9" spans="1:10" ht="35.25" customHeight="1" x14ac:dyDescent="0.25">
      <c r="A9" s="105" t="s">
        <v>37</v>
      </c>
      <c r="B9" s="228" t="s">
        <v>405</v>
      </c>
      <c r="C9" s="316"/>
      <c r="D9" s="229"/>
      <c r="E9" s="40"/>
      <c r="F9" s="240"/>
      <c r="G9" s="97">
        <f>G10+G14</f>
        <v>20</v>
      </c>
      <c r="H9" s="54"/>
      <c r="I9" s="54"/>
      <c r="J9" s="54"/>
    </row>
    <row r="10" spans="1:10" ht="29.25" customHeight="1" x14ac:dyDescent="0.25">
      <c r="A10" s="339" t="s">
        <v>39</v>
      </c>
      <c r="B10" s="243" t="s">
        <v>406</v>
      </c>
      <c r="C10" s="243" t="s">
        <v>24</v>
      </c>
      <c r="D10" s="38" t="s">
        <v>25</v>
      </c>
      <c r="E10" s="38" t="s">
        <v>155</v>
      </c>
      <c r="F10" s="240"/>
      <c r="G10" s="325">
        <v>10</v>
      </c>
      <c r="H10" s="243" t="s">
        <v>407</v>
      </c>
      <c r="I10" s="311"/>
      <c r="J10" s="311"/>
    </row>
    <row r="11" spans="1:10" ht="19.5" customHeight="1" x14ac:dyDescent="0.25">
      <c r="A11" s="329"/>
      <c r="B11" s="240"/>
      <c r="C11" s="240"/>
      <c r="D11" s="38" t="s">
        <v>28</v>
      </c>
      <c r="E11" s="38" t="s">
        <v>29</v>
      </c>
      <c r="F11" s="240"/>
      <c r="G11" s="312"/>
      <c r="H11" s="240"/>
      <c r="I11" s="312"/>
      <c r="J11" s="312"/>
    </row>
    <row r="12" spans="1:10" ht="23.25" customHeight="1" x14ac:dyDescent="0.25">
      <c r="A12" s="329"/>
      <c r="B12" s="240"/>
      <c r="C12" s="240"/>
      <c r="D12" s="38" t="s">
        <v>30</v>
      </c>
      <c r="E12" s="38" t="s">
        <v>158</v>
      </c>
      <c r="F12" s="240"/>
      <c r="G12" s="312"/>
      <c r="H12" s="240"/>
      <c r="I12" s="312"/>
      <c r="J12" s="312"/>
    </row>
    <row r="13" spans="1:10" ht="35.25" customHeight="1" x14ac:dyDescent="0.25">
      <c r="A13" s="330"/>
      <c r="B13" s="241"/>
      <c r="C13" s="241"/>
      <c r="D13" s="38" t="s">
        <v>32</v>
      </c>
      <c r="E13" s="38" t="s">
        <v>42</v>
      </c>
      <c r="F13" s="240"/>
      <c r="G13" s="313"/>
      <c r="H13" s="241"/>
      <c r="I13" s="313"/>
      <c r="J13" s="313"/>
    </row>
    <row r="14" spans="1:10" ht="21" customHeight="1" x14ac:dyDescent="0.25">
      <c r="A14" s="339" t="s">
        <v>43</v>
      </c>
      <c r="B14" s="243" t="s">
        <v>431</v>
      </c>
      <c r="C14" s="243" t="s">
        <v>24</v>
      </c>
      <c r="D14" s="38" t="s">
        <v>25</v>
      </c>
      <c r="E14" s="38" t="s">
        <v>155</v>
      </c>
      <c r="F14" s="240"/>
      <c r="G14" s="325">
        <v>10</v>
      </c>
      <c r="H14" s="243" t="s">
        <v>409</v>
      </c>
      <c r="I14" s="311"/>
      <c r="J14" s="311"/>
    </row>
    <row r="15" spans="1:10" ht="21.75" customHeight="1" x14ac:dyDescent="0.25">
      <c r="A15" s="329"/>
      <c r="B15" s="240"/>
      <c r="C15" s="240"/>
      <c r="D15" s="38" t="s">
        <v>28</v>
      </c>
      <c r="E15" s="38" t="s">
        <v>29</v>
      </c>
      <c r="F15" s="240"/>
      <c r="G15" s="312"/>
      <c r="H15" s="240"/>
      <c r="I15" s="312"/>
      <c r="J15" s="312"/>
    </row>
    <row r="16" spans="1:10" ht="21.75" customHeight="1" x14ac:dyDescent="0.25">
      <c r="A16" s="329"/>
      <c r="B16" s="240"/>
      <c r="C16" s="240"/>
      <c r="D16" s="38" t="s">
        <v>30</v>
      </c>
      <c r="E16" s="38" t="s">
        <v>158</v>
      </c>
      <c r="F16" s="240"/>
      <c r="G16" s="312"/>
      <c r="H16" s="240"/>
      <c r="I16" s="312"/>
      <c r="J16" s="312"/>
    </row>
    <row r="17" spans="1:10" ht="27" customHeight="1" x14ac:dyDescent="0.25">
      <c r="A17" s="330"/>
      <c r="B17" s="241"/>
      <c r="C17" s="241"/>
      <c r="D17" s="38" t="s">
        <v>32</v>
      </c>
      <c r="E17" s="38" t="s">
        <v>42</v>
      </c>
      <c r="F17" s="240"/>
      <c r="G17" s="313"/>
      <c r="H17" s="241"/>
      <c r="I17" s="313"/>
      <c r="J17" s="313"/>
    </row>
    <row r="18" spans="1:10" ht="27" customHeight="1" x14ac:dyDescent="0.25">
      <c r="A18" s="339" t="s">
        <v>52</v>
      </c>
      <c r="B18" s="243" t="s">
        <v>432</v>
      </c>
      <c r="C18" s="243" t="s">
        <v>24</v>
      </c>
      <c r="D18" s="38" t="s">
        <v>25</v>
      </c>
      <c r="E18" s="38" t="s">
        <v>26</v>
      </c>
      <c r="F18" s="240"/>
      <c r="G18" s="325">
        <v>10</v>
      </c>
      <c r="H18" s="243" t="s">
        <v>411</v>
      </c>
      <c r="I18" s="311"/>
      <c r="J18" s="311"/>
    </row>
    <row r="19" spans="1:10" ht="27" customHeight="1" x14ac:dyDescent="0.25">
      <c r="A19" s="329"/>
      <c r="B19" s="240"/>
      <c r="C19" s="240"/>
      <c r="D19" s="38" t="s">
        <v>28</v>
      </c>
      <c r="E19" s="38" t="s">
        <v>29</v>
      </c>
      <c r="F19" s="240"/>
      <c r="G19" s="312"/>
      <c r="H19" s="240"/>
      <c r="I19" s="312"/>
      <c r="J19" s="312"/>
    </row>
    <row r="20" spans="1:10" ht="27" customHeight="1" x14ac:dyDescent="0.25">
      <c r="A20" s="329"/>
      <c r="B20" s="240"/>
      <c r="C20" s="240"/>
      <c r="D20" s="38" t="s">
        <v>30</v>
      </c>
      <c r="E20" s="38" t="s">
        <v>31</v>
      </c>
      <c r="F20" s="240"/>
      <c r="G20" s="312"/>
      <c r="H20" s="240"/>
      <c r="I20" s="312"/>
      <c r="J20" s="312"/>
    </row>
    <row r="21" spans="1:10" ht="27" customHeight="1" x14ac:dyDescent="0.25">
      <c r="A21" s="330"/>
      <c r="B21" s="241"/>
      <c r="C21" s="241"/>
      <c r="D21" s="38" t="s">
        <v>32</v>
      </c>
      <c r="E21" s="38" t="s">
        <v>33</v>
      </c>
      <c r="F21" s="241"/>
      <c r="G21" s="313"/>
      <c r="H21" s="241"/>
      <c r="I21" s="313"/>
      <c r="J21" s="313"/>
    </row>
    <row r="22" spans="1:10" ht="99" customHeight="1" x14ac:dyDescent="0.25">
      <c r="A22" s="105" t="s">
        <v>65</v>
      </c>
      <c r="B22" s="38" t="s">
        <v>433</v>
      </c>
      <c r="C22" s="38" t="s">
        <v>24</v>
      </c>
      <c r="D22" s="38" t="s">
        <v>321</v>
      </c>
      <c r="E22" s="39">
        <v>100</v>
      </c>
      <c r="F22" s="38" t="s">
        <v>434</v>
      </c>
      <c r="G22" s="39">
        <v>10</v>
      </c>
      <c r="H22" s="38" t="s">
        <v>323</v>
      </c>
      <c r="I22" s="54"/>
      <c r="J22" s="54"/>
    </row>
    <row r="23" spans="1:10" ht="33" customHeight="1" x14ac:dyDescent="0.25">
      <c r="A23" s="97">
        <v>3</v>
      </c>
      <c r="B23" s="38" t="s">
        <v>435</v>
      </c>
      <c r="C23" s="40"/>
      <c r="D23" s="54"/>
      <c r="E23" s="54"/>
      <c r="F23" s="40"/>
      <c r="G23" s="97">
        <f>G24+G25</f>
        <v>10</v>
      </c>
      <c r="H23" s="40"/>
      <c r="I23" s="54"/>
      <c r="J23" s="54"/>
    </row>
    <row r="24" spans="1:10" ht="105" customHeight="1" x14ac:dyDescent="0.25">
      <c r="A24" s="105" t="s">
        <v>76</v>
      </c>
      <c r="B24" s="38" t="s">
        <v>416</v>
      </c>
      <c r="C24" s="38" t="s">
        <v>24</v>
      </c>
      <c r="D24" s="105" t="s">
        <v>92</v>
      </c>
      <c r="E24" s="97">
        <v>80</v>
      </c>
      <c r="F24" s="38" t="s">
        <v>434</v>
      </c>
      <c r="G24" s="97">
        <v>5</v>
      </c>
      <c r="H24" s="38" t="s">
        <v>417</v>
      </c>
      <c r="I24" s="54"/>
      <c r="J24" s="54"/>
    </row>
    <row r="25" spans="1:10" ht="135" customHeight="1" x14ac:dyDescent="0.25">
      <c r="A25" s="105" t="s">
        <v>84</v>
      </c>
      <c r="B25" s="38" t="s">
        <v>418</v>
      </c>
      <c r="C25" s="38" t="s">
        <v>24</v>
      </c>
      <c r="D25" s="105" t="s">
        <v>92</v>
      </c>
      <c r="E25" s="97">
        <v>60</v>
      </c>
      <c r="F25" s="38" t="s">
        <v>434</v>
      </c>
      <c r="G25" s="97">
        <v>5</v>
      </c>
      <c r="H25" s="38" t="s">
        <v>419</v>
      </c>
      <c r="I25" s="54"/>
      <c r="J25" s="54"/>
    </row>
    <row r="26" spans="1:10" ht="102" customHeight="1" x14ac:dyDescent="0.25">
      <c r="A26" s="97">
        <v>4</v>
      </c>
      <c r="B26" s="38" t="s">
        <v>412</v>
      </c>
      <c r="C26" s="163" t="s">
        <v>24</v>
      </c>
      <c r="D26" s="105" t="s">
        <v>92</v>
      </c>
      <c r="E26" s="97">
        <v>6</v>
      </c>
      <c r="F26" s="38" t="s">
        <v>434</v>
      </c>
      <c r="G26" s="97">
        <v>10</v>
      </c>
      <c r="H26" s="38" t="s">
        <v>414</v>
      </c>
      <c r="I26" s="54"/>
      <c r="J26" s="54"/>
    </row>
    <row r="27" spans="1:10" ht="202.5" customHeight="1" x14ac:dyDescent="0.25">
      <c r="A27" s="97">
        <v>5</v>
      </c>
      <c r="B27" s="38" t="s">
        <v>98</v>
      </c>
      <c r="C27" s="38" t="s">
        <v>99</v>
      </c>
      <c r="D27" s="38" t="s">
        <v>100</v>
      </c>
      <c r="E27" s="38" t="s">
        <v>101</v>
      </c>
      <c r="F27" s="38" t="s">
        <v>102</v>
      </c>
      <c r="G27" s="39">
        <v>3</v>
      </c>
      <c r="H27" s="38" t="s">
        <v>127</v>
      </c>
      <c r="I27" s="54"/>
      <c r="J27" s="54"/>
    </row>
    <row r="28" spans="1:10" ht="105" customHeight="1" x14ac:dyDescent="0.25">
      <c r="A28" s="97">
        <v>6</v>
      </c>
      <c r="B28" s="38" t="s">
        <v>104</v>
      </c>
      <c r="C28" s="38" t="s">
        <v>74</v>
      </c>
      <c r="D28" s="38" t="s">
        <v>100</v>
      </c>
      <c r="E28" s="58">
        <v>1</v>
      </c>
      <c r="F28" s="38" t="s">
        <v>79</v>
      </c>
      <c r="G28" s="39">
        <v>2</v>
      </c>
      <c r="H28" s="38" t="s">
        <v>105</v>
      </c>
      <c r="I28" s="54"/>
      <c r="J28" s="54"/>
    </row>
    <row r="29" spans="1:10" ht="45" customHeight="1" x14ac:dyDescent="0.25">
      <c r="A29" s="97">
        <v>7</v>
      </c>
      <c r="B29" s="38" t="s">
        <v>289</v>
      </c>
      <c r="C29" s="38" t="s">
        <v>24</v>
      </c>
      <c r="D29" s="38" t="s">
        <v>92</v>
      </c>
      <c r="E29" s="38" t="s">
        <v>290</v>
      </c>
      <c r="F29" s="38" t="s">
        <v>111</v>
      </c>
      <c r="G29" s="39">
        <v>5</v>
      </c>
      <c r="H29" s="38" t="s">
        <v>291</v>
      </c>
      <c r="I29" s="54"/>
      <c r="J29" s="54"/>
    </row>
    <row r="30" spans="1:10" ht="60" customHeight="1" x14ac:dyDescent="0.25">
      <c r="A30" s="97">
        <v>8</v>
      </c>
      <c r="B30" s="38" t="s">
        <v>292</v>
      </c>
      <c r="C30" s="38" t="s">
        <v>293</v>
      </c>
      <c r="D30" s="38" t="s">
        <v>92</v>
      </c>
      <c r="E30" s="58">
        <v>1</v>
      </c>
      <c r="F30" s="38" t="s">
        <v>79</v>
      </c>
      <c r="G30" s="39">
        <v>5</v>
      </c>
      <c r="H30" s="38" t="s">
        <v>105</v>
      </c>
      <c r="I30" s="54"/>
      <c r="J30" s="54"/>
    </row>
    <row r="31" spans="1:10" ht="120" customHeight="1" x14ac:dyDescent="0.25">
      <c r="A31" s="97">
        <v>9</v>
      </c>
      <c r="B31" s="38" t="s">
        <v>295</v>
      </c>
      <c r="C31" s="38" t="s">
        <v>109</v>
      </c>
      <c r="D31" s="38" t="s">
        <v>92</v>
      </c>
      <c r="E31" s="38" t="s">
        <v>110</v>
      </c>
      <c r="F31" s="38" t="s">
        <v>111</v>
      </c>
      <c r="G31" s="39">
        <v>5</v>
      </c>
      <c r="H31" s="38" t="s">
        <v>128</v>
      </c>
      <c r="I31" s="54"/>
      <c r="J31" s="54"/>
    </row>
    <row r="32" spans="1:10" ht="105" customHeight="1" x14ac:dyDescent="0.25">
      <c r="A32" s="97">
        <v>10</v>
      </c>
      <c r="B32" s="38" t="s">
        <v>296</v>
      </c>
      <c r="C32" s="38" t="s">
        <v>297</v>
      </c>
      <c r="D32" s="38" t="s">
        <v>92</v>
      </c>
      <c r="E32" s="39">
        <v>0</v>
      </c>
      <c r="F32" s="38" t="s">
        <v>111</v>
      </c>
      <c r="G32" s="39">
        <v>5</v>
      </c>
      <c r="H32" s="38" t="s">
        <v>298</v>
      </c>
      <c r="I32" s="54"/>
      <c r="J32" s="54"/>
    </row>
    <row r="33" spans="1:10" ht="14.25" customHeight="1" x14ac:dyDescent="0.25">
      <c r="A33" s="54"/>
      <c r="B33" s="105" t="s">
        <v>113</v>
      </c>
      <c r="C33" s="54"/>
      <c r="D33" s="54"/>
      <c r="E33" s="54"/>
      <c r="F33" s="54"/>
      <c r="G33" s="97">
        <f>G4+G22+G23+G26+G27+G28+G29+G30+G31+G32</f>
        <v>100</v>
      </c>
      <c r="H33" s="54"/>
      <c r="I33" s="54"/>
      <c r="J33" s="106">
        <f>J5+J10+J14+J18+J22+J24+J25+J26+J27+J28+J29+J30+J31+J32</f>
        <v>0</v>
      </c>
    </row>
    <row r="34" spans="1:10" ht="13.5" customHeight="1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30" customHeight="1" x14ac:dyDescent="0.25">
      <c r="A35" s="36"/>
      <c r="B35" s="70" t="s">
        <v>114</v>
      </c>
      <c r="C35" s="36"/>
      <c r="D35" s="36"/>
      <c r="E35" s="36"/>
      <c r="F35" s="36"/>
      <c r="G35" s="36"/>
      <c r="H35" s="36"/>
      <c r="I35" s="36"/>
      <c r="J35" s="36"/>
    </row>
  </sheetData>
  <mergeCells count="32">
    <mergeCell ref="H18:H21"/>
    <mergeCell ref="J18:J21"/>
    <mergeCell ref="I18:I21"/>
    <mergeCell ref="A18:A21"/>
    <mergeCell ref="B18:B21"/>
    <mergeCell ref="C18:C21"/>
    <mergeCell ref="F5:F21"/>
    <mergeCell ref="G18:G21"/>
    <mergeCell ref="A14:A17"/>
    <mergeCell ref="G5:G8"/>
    <mergeCell ref="G14:G17"/>
    <mergeCell ref="H14:H17"/>
    <mergeCell ref="I14:I17"/>
    <mergeCell ref="J14:J17"/>
    <mergeCell ref="C14:C17"/>
    <mergeCell ref="B14:B17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B4:D4"/>
  </mergeCells>
  <pageMargins left="0.31496099999999999" right="0" top="0.55118100000000003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/>
  </sheetViews>
  <sheetFormatPr defaultColWidth="8.85546875" defaultRowHeight="15" customHeight="1" x14ac:dyDescent="0.25"/>
  <cols>
    <col min="1" max="1" width="5.42578125" style="42" customWidth="1"/>
    <col min="2" max="2" width="28.7109375" style="42" customWidth="1"/>
    <col min="3" max="3" width="13.7109375" style="42" customWidth="1"/>
    <col min="4" max="4" width="22.42578125" style="42" customWidth="1"/>
    <col min="5" max="5" width="11.7109375" style="42" customWidth="1"/>
    <col min="6" max="7" width="21.42578125" style="42" customWidth="1"/>
    <col min="8" max="8" width="35.7109375" style="42" customWidth="1"/>
    <col min="9" max="9" width="11.42578125" style="42" customWidth="1"/>
    <col min="10" max="10" width="37.42578125" style="42" customWidth="1"/>
    <col min="11" max="11" width="13" style="42" customWidth="1"/>
    <col min="12" max="12" width="8.85546875" style="42" customWidth="1"/>
    <col min="13" max="16384" width="8.85546875" style="42"/>
  </cols>
  <sheetData>
    <row r="1" spans="1:11" ht="72" customHeight="1" x14ac:dyDescent="0.25">
      <c r="A1" s="43"/>
      <c r="B1" s="28"/>
      <c r="C1" s="28"/>
      <c r="D1" s="28"/>
      <c r="E1" s="28"/>
      <c r="F1" s="28"/>
      <c r="G1" s="28"/>
      <c r="H1" s="28"/>
      <c r="I1" s="28"/>
      <c r="J1" s="35" t="s">
        <v>130</v>
      </c>
      <c r="K1" s="36"/>
    </row>
    <row r="2" spans="1:11" ht="33" customHeight="1" x14ac:dyDescent="0.25">
      <c r="A2" s="249" t="s">
        <v>131</v>
      </c>
      <c r="B2" s="250"/>
      <c r="C2" s="250"/>
      <c r="D2" s="250"/>
      <c r="E2" s="250"/>
      <c r="F2" s="250"/>
      <c r="G2" s="250"/>
      <c r="H2" s="250"/>
      <c r="I2" s="250"/>
      <c r="J2" s="250"/>
      <c r="K2" s="36"/>
    </row>
    <row r="3" spans="1:11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37"/>
    </row>
    <row r="4" spans="1:11" ht="36.75" customHeight="1" x14ac:dyDescent="0.25">
      <c r="A4" s="10">
        <v>1</v>
      </c>
      <c r="B4" s="226" t="s">
        <v>18</v>
      </c>
      <c r="C4" s="227"/>
      <c r="D4" s="11"/>
      <c r="E4" s="10">
        <v>100</v>
      </c>
      <c r="F4" s="12"/>
      <c r="G4" s="10">
        <f>G5+G14+G27+G36</f>
        <v>41</v>
      </c>
      <c r="H4" s="12"/>
      <c r="I4" s="11"/>
      <c r="J4" s="11"/>
      <c r="K4" s="37"/>
    </row>
    <row r="5" spans="1:11" ht="23.25" customHeight="1" x14ac:dyDescent="0.25">
      <c r="A5" s="9" t="s">
        <v>19</v>
      </c>
      <c r="B5" s="228" t="s">
        <v>20</v>
      </c>
      <c r="C5" s="229"/>
      <c r="D5" s="11"/>
      <c r="E5" s="11"/>
      <c r="F5" s="211" t="s">
        <v>118</v>
      </c>
      <c r="G5" s="10">
        <f>G6+G10</f>
        <v>8</v>
      </c>
      <c r="H5" s="12"/>
      <c r="I5" s="11"/>
      <c r="J5" s="11"/>
      <c r="K5" s="37"/>
    </row>
    <row r="6" spans="1:11" ht="19.5" customHeight="1" x14ac:dyDescent="0.25">
      <c r="A6" s="211" t="s">
        <v>22</v>
      </c>
      <c r="B6" s="221" t="s">
        <v>23</v>
      </c>
      <c r="C6" s="221" t="s">
        <v>24</v>
      </c>
      <c r="D6" s="9" t="s">
        <v>25</v>
      </c>
      <c r="E6" s="9" t="s">
        <v>26</v>
      </c>
      <c r="F6" s="209"/>
      <c r="G6" s="230">
        <v>5</v>
      </c>
      <c r="H6" s="221" t="s">
        <v>132</v>
      </c>
      <c r="I6" s="208"/>
      <c r="J6" s="208"/>
      <c r="K6" s="37"/>
    </row>
    <row r="7" spans="1:11" ht="26.25" customHeight="1" x14ac:dyDescent="0.25">
      <c r="A7" s="212"/>
      <c r="B7" s="222"/>
      <c r="C7" s="222"/>
      <c r="D7" s="9" t="s">
        <v>28</v>
      </c>
      <c r="E7" s="9" t="s">
        <v>29</v>
      </c>
      <c r="F7" s="209"/>
      <c r="G7" s="222"/>
      <c r="H7" s="222"/>
      <c r="I7" s="209"/>
      <c r="J7" s="209"/>
      <c r="K7" s="37"/>
    </row>
    <row r="8" spans="1:11" ht="37.5" customHeight="1" x14ac:dyDescent="0.25">
      <c r="A8" s="212"/>
      <c r="B8" s="222"/>
      <c r="C8" s="222"/>
      <c r="D8" s="9" t="s">
        <v>30</v>
      </c>
      <c r="E8" s="9" t="s">
        <v>31</v>
      </c>
      <c r="F8" s="209"/>
      <c r="G8" s="222"/>
      <c r="H8" s="222"/>
      <c r="I8" s="209"/>
      <c r="J8" s="209"/>
      <c r="K8" s="37"/>
    </row>
    <row r="9" spans="1:11" ht="32.25" customHeight="1" x14ac:dyDescent="0.25">
      <c r="A9" s="213"/>
      <c r="B9" s="222"/>
      <c r="C9" s="222"/>
      <c r="D9" s="9" t="s">
        <v>32</v>
      </c>
      <c r="E9" s="9" t="s">
        <v>33</v>
      </c>
      <c r="F9" s="209"/>
      <c r="G9" s="222"/>
      <c r="H9" s="222"/>
      <c r="I9" s="210"/>
      <c r="J9" s="210"/>
      <c r="K9" s="37"/>
    </row>
    <row r="10" spans="1:11" ht="35.25" customHeight="1" x14ac:dyDescent="0.25">
      <c r="A10" s="211" t="s">
        <v>34</v>
      </c>
      <c r="B10" s="221" t="s">
        <v>35</v>
      </c>
      <c r="C10" s="221" t="s">
        <v>24</v>
      </c>
      <c r="D10" s="9" t="s">
        <v>25</v>
      </c>
      <c r="E10" s="9" t="s">
        <v>26</v>
      </c>
      <c r="F10" s="209"/>
      <c r="G10" s="230">
        <v>3</v>
      </c>
      <c r="H10" s="221" t="s">
        <v>36</v>
      </c>
      <c r="I10" s="218"/>
      <c r="J10" s="208"/>
      <c r="K10" s="37"/>
    </row>
    <row r="11" spans="1:11" ht="29.25" customHeight="1" x14ac:dyDescent="0.25">
      <c r="A11" s="212"/>
      <c r="B11" s="222"/>
      <c r="C11" s="222"/>
      <c r="D11" s="9" t="s">
        <v>28</v>
      </c>
      <c r="E11" s="9" t="s">
        <v>29</v>
      </c>
      <c r="F11" s="209"/>
      <c r="G11" s="222"/>
      <c r="H11" s="222"/>
      <c r="I11" s="219"/>
      <c r="J11" s="209"/>
      <c r="K11" s="37"/>
    </row>
    <row r="12" spans="1:11" ht="24.75" customHeight="1" x14ac:dyDescent="0.25">
      <c r="A12" s="212"/>
      <c r="B12" s="222"/>
      <c r="C12" s="222"/>
      <c r="D12" s="9" t="s">
        <v>30</v>
      </c>
      <c r="E12" s="9" t="s">
        <v>31</v>
      </c>
      <c r="F12" s="209"/>
      <c r="G12" s="222"/>
      <c r="H12" s="222"/>
      <c r="I12" s="219"/>
      <c r="J12" s="209"/>
      <c r="K12" s="37"/>
    </row>
    <row r="13" spans="1:11" ht="35.25" customHeight="1" x14ac:dyDescent="0.25">
      <c r="A13" s="213"/>
      <c r="B13" s="222"/>
      <c r="C13" s="222"/>
      <c r="D13" s="9" t="s">
        <v>32</v>
      </c>
      <c r="E13" s="9" t="s">
        <v>33</v>
      </c>
      <c r="F13" s="209"/>
      <c r="G13" s="222"/>
      <c r="H13" s="222"/>
      <c r="I13" s="220"/>
      <c r="J13" s="210"/>
      <c r="K13" s="37"/>
    </row>
    <row r="14" spans="1:11" ht="15.75" customHeight="1" x14ac:dyDescent="0.25">
      <c r="A14" s="9" t="s">
        <v>37</v>
      </c>
      <c r="B14" s="228" t="s">
        <v>38</v>
      </c>
      <c r="C14" s="229"/>
      <c r="D14" s="11"/>
      <c r="E14" s="11"/>
      <c r="F14" s="209"/>
      <c r="G14" s="10">
        <f>G15+G19+G23</f>
        <v>13</v>
      </c>
      <c r="H14" s="12"/>
      <c r="I14" s="12"/>
      <c r="J14" s="12"/>
      <c r="K14" s="37"/>
    </row>
    <row r="15" spans="1:11" ht="24.75" customHeight="1" x14ac:dyDescent="0.25">
      <c r="A15" s="211" t="s">
        <v>39</v>
      </c>
      <c r="B15" s="211" t="s">
        <v>40</v>
      </c>
      <c r="C15" s="211" t="s">
        <v>24</v>
      </c>
      <c r="D15" s="9" t="s">
        <v>25</v>
      </c>
      <c r="E15" s="9" t="s">
        <v>26</v>
      </c>
      <c r="F15" s="209"/>
      <c r="G15" s="217">
        <v>3</v>
      </c>
      <c r="H15" s="221" t="s">
        <v>133</v>
      </c>
      <c r="I15" s="208"/>
      <c r="J15" s="208"/>
      <c r="K15" s="37"/>
    </row>
    <row r="16" spans="1:11" ht="41.25" customHeight="1" x14ac:dyDescent="0.25">
      <c r="A16" s="212"/>
      <c r="B16" s="209"/>
      <c r="C16" s="209"/>
      <c r="D16" s="9" t="s">
        <v>28</v>
      </c>
      <c r="E16" s="9" t="s">
        <v>29</v>
      </c>
      <c r="F16" s="209"/>
      <c r="G16" s="209"/>
      <c r="H16" s="222"/>
      <c r="I16" s="209"/>
      <c r="J16" s="209"/>
      <c r="K16" s="37"/>
    </row>
    <row r="17" spans="1:11" ht="25.5" customHeight="1" x14ac:dyDescent="0.25">
      <c r="A17" s="212"/>
      <c r="B17" s="209"/>
      <c r="C17" s="209"/>
      <c r="D17" s="9" t="s">
        <v>30</v>
      </c>
      <c r="E17" s="9" t="s">
        <v>31</v>
      </c>
      <c r="F17" s="209"/>
      <c r="G17" s="209"/>
      <c r="H17" s="222"/>
      <c r="I17" s="209"/>
      <c r="J17" s="209"/>
      <c r="K17" s="37"/>
    </row>
    <row r="18" spans="1:11" ht="33.75" customHeight="1" x14ac:dyDescent="0.25">
      <c r="A18" s="213"/>
      <c r="B18" s="210"/>
      <c r="C18" s="210"/>
      <c r="D18" s="9" t="s">
        <v>32</v>
      </c>
      <c r="E18" s="9" t="s">
        <v>42</v>
      </c>
      <c r="F18" s="209"/>
      <c r="G18" s="210"/>
      <c r="H18" s="222"/>
      <c r="I18" s="210"/>
      <c r="J18" s="210"/>
      <c r="K18" s="37"/>
    </row>
    <row r="19" spans="1:11" ht="27.75" customHeight="1" x14ac:dyDescent="0.25">
      <c r="A19" s="211" t="s">
        <v>43</v>
      </c>
      <c r="B19" s="211" t="s">
        <v>44</v>
      </c>
      <c r="C19" s="211" t="s">
        <v>24</v>
      </c>
      <c r="D19" s="9" t="s">
        <v>25</v>
      </c>
      <c r="E19" s="9" t="s">
        <v>45</v>
      </c>
      <c r="F19" s="209"/>
      <c r="G19" s="217">
        <v>5</v>
      </c>
      <c r="H19" s="221" t="s">
        <v>46</v>
      </c>
      <c r="I19" s="218"/>
      <c r="J19" s="208"/>
      <c r="K19" s="37"/>
    </row>
    <row r="20" spans="1:11" ht="37.5" customHeight="1" x14ac:dyDescent="0.25">
      <c r="A20" s="212"/>
      <c r="B20" s="209"/>
      <c r="C20" s="209"/>
      <c r="D20" s="9" t="s">
        <v>28</v>
      </c>
      <c r="E20" s="9" t="s">
        <v>47</v>
      </c>
      <c r="F20" s="209"/>
      <c r="G20" s="209"/>
      <c r="H20" s="222"/>
      <c r="I20" s="219"/>
      <c r="J20" s="209"/>
      <c r="K20" s="37"/>
    </row>
    <row r="21" spans="1:11" ht="37.5" customHeight="1" x14ac:dyDescent="0.25">
      <c r="A21" s="212"/>
      <c r="B21" s="209"/>
      <c r="C21" s="209"/>
      <c r="D21" s="9" t="s">
        <v>30</v>
      </c>
      <c r="E21" s="9" t="s">
        <v>48</v>
      </c>
      <c r="F21" s="209"/>
      <c r="G21" s="209"/>
      <c r="H21" s="222"/>
      <c r="I21" s="219"/>
      <c r="J21" s="209"/>
      <c r="K21" s="37"/>
    </row>
    <row r="22" spans="1:11" ht="48.75" customHeight="1" x14ac:dyDescent="0.25">
      <c r="A22" s="213"/>
      <c r="B22" s="210"/>
      <c r="C22" s="210"/>
      <c r="D22" s="9" t="s">
        <v>32</v>
      </c>
      <c r="E22" s="9" t="s">
        <v>42</v>
      </c>
      <c r="F22" s="209"/>
      <c r="G22" s="210"/>
      <c r="H22" s="222"/>
      <c r="I22" s="220"/>
      <c r="J22" s="210"/>
      <c r="K22" s="37"/>
    </row>
    <row r="23" spans="1:11" ht="39" customHeight="1" x14ac:dyDescent="0.25">
      <c r="A23" s="211" t="s">
        <v>49</v>
      </c>
      <c r="B23" s="211" t="s">
        <v>50</v>
      </c>
      <c r="C23" s="211" t="s">
        <v>24</v>
      </c>
      <c r="D23" s="9" t="s">
        <v>25</v>
      </c>
      <c r="E23" s="9" t="s">
        <v>45</v>
      </c>
      <c r="F23" s="209"/>
      <c r="G23" s="230">
        <v>5</v>
      </c>
      <c r="H23" s="221" t="s">
        <v>51</v>
      </c>
      <c r="I23" s="218"/>
      <c r="J23" s="208"/>
      <c r="K23" s="37"/>
    </row>
    <row r="24" spans="1:11" ht="33" customHeight="1" x14ac:dyDescent="0.25">
      <c r="A24" s="212"/>
      <c r="B24" s="209"/>
      <c r="C24" s="209"/>
      <c r="D24" s="9" t="s">
        <v>28</v>
      </c>
      <c r="E24" s="9" t="s">
        <v>47</v>
      </c>
      <c r="F24" s="209"/>
      <c r="G24" s="222"/>
      <c r="H24" s="222"/>
      <c r="I24" s="219"/>
      <c r="J24" s="209"/>
      <c r="K24" s="37"/>
    </row>
    <row r="25" spans="1:11" ht="26.25" customHeight="1" x14ac:dyDescent="0.25">
      <c r="A25" s="212"/>
      <c r="B25" s="209"/>
      <c r="C25" s="209"/>
      <c r="D25" s="9" t="s">
        <v>30</v>
      </c>
      <c r="E25" s="9" t="s">
        <v>48</v>
      </c>
      <c r="F25" s="209"/>
      <c r="G25" s="222"/>
      <c r="H25" s="222"/>
      <c r="I25" s="219"/>
      <c r="J25" s="209"/>
      <c r="K25" s="37"/>
    </row>
    <row r="26" spans="1:11" ht="48.75" customHeight="1" x14ac:dyDescent="0.25">
      <c r="A26" s="213"/>
      <c r="B26" s="210"/>
      <c r="C26" s="210"/>
      <c r="D26" s="9" t="s">
        <v>32</v>
      </c>
      <c r="E26" s="9" t="s">
        <v>42</v>
      </c>
      <c r="F26" s="209"/>
      <c r="G26" s="222"/>
      <c r="H26" s="222"/>
      <c r="I26" s="220"/>
      <c r="J26" s="210"/>
      <c r="K26" s="37"/>
    </row>
    <row r="27" spans="1:11" ht="30" customHeight="1" x14ac:dyDescent="0.25">
      <c r="A27" s="9" t="s">
        <v>52</v>
      </c>
      <c r="B27" s="228" t="s">
        <v>53</v>
      </c>
      <c r="C27" s="229"/>
      <c r="D27" s="11"/>
      <c r="E27" s="11"/>
      <c r="F27" s="209"/>
      <c r="G27" s="10">
        <f>G28+G32</f>
        <v>10</v>
      </c>
      <c r="H27" s="12"/>
      <c r="I27" s="12"/>
      <c r="J27" s="12"/>
      <c r="K27" s="37"/>
    </row>
    <row r="28" spans="1:11" ht="30" customHeight="1" x14ac:dyDescent="0.25">
      <c r="A28" s="211" t="s">
        <v>54</v>
      </c>
      <c r="B28" s="211" t="s">
        <v>55</v>
      </c>
      <c r="C28" s="211" t="s">
        <v>24</v>
      </c>
      <c r="D28" s="9" t="s">
        <v>25</v>
      </c>
      <c r="E28" s="9" t="s">
        <v>26</v>
      </c>
      <c r="F28" s="209"/>
      <c r="G28" s="230">
        <v>5</v>
      </c>
      <c r="H28" s="221" t="s">
        <v>134</v>
      </c>
      <c r="I28" s="208"/>
      <c r="J28" s="208"/>
      <c r="K28" s="37"/>
    </row>
    <row r="29" spans="1:11" ht="22.5" customHeight="1" x14ac:dyDescent="0.25">
      <c r="A29" s="212"/>
      <c r="B29" s="209"/>
      <c r="C29" s="209"/>
      <c r="D29" s="9" t="s">
        <v>28</v>
      </c>
      <c r="E29" s="9" t="s">
        <v>29</v>
      </c>
      <c r="F29" s="209"/>
      <c r="G29" s="222"/>
      <c r="H29" s="222"/>
      <c r="I29" s="209"/>
      <c r="J29" s="209"/>
      <c r="K29" s="37"/>
    </row>
    <row r="30" spans="1:11" ht="27" customHeight="1" x14ac:dyDescent="0.25">
      <c r="A30" s="212"/>
      <c r="B30" s="209"/>
      <c r="C30" s="209"/>
      <c r="D30" s="9" t="s">
        <v>30</v>
      </c>
      <c r="E30" s="9" t="s">
        <v>31</v>
      </c>
      <c r="F30" s="209"/>
      <c r="G30" s="222"/>
      <c r="H30" s="222"/>
      <c r="I30" s="209"/>
      <c r="J30" s="209"/>
      <c r="K30" s="37"/>
    </row>
    <row r="31" spans="1:11" ht="27.75" customHeight="1" x14ac:dyDescent="0.25">
      <c r="A31" s="213"/>
      <c r="B31" s="210"/>
      <c r="C31" s="210"/>
      <c r="D31" s="9" t="s">
        <v>32</v>
      </c>
      <c r="E31" s="9" t="s">
        <v>33</v>
      </c>
      <c r="F31" s="209"/>
      <c r="G31" s="222"/>
      <c r="H31" s="222"/>
      <c r="I31" s="210"/>
      <c r="J31" s="210"/>
      <c r="K31" s="37"/>
    </row>
    <row r="32" spans="1:11" ht="37.5" customHeight="1" x14ac:dyDescent="0.25">
      <c r="A32" s="211" t="s">
        <v>135</v>
      </c>
      <c r="B32" s="211" t="s">
        <v>136</v>
      </c>
      <c r="C32" s="211" t="s">
        <v>24</v>
      </c>
      <c r="D32" s="9" t="s">
        <v>25</v>
      </c>
      <c r="E32" s="9" t="s">
        <v>45</v>
      </c>
      <c r="F32" s="209"/>
      <c r="G32" s="217">
        <v>5</v>
      </c>
      <c r="H32" s="221" t="s">
        <v>137</v>
      </c>
      <c r="I32" s="218"/>
      <c r="J32" s="208"/>
      <c r="K32" s="37"/>
    </row>
    <row r="33" spans="1:11" ht="41.25" customHeight="1" x14ac:dyDescent="0.25">
      <c r="A33" s="212"/>
      <c r="B33" s="209"/>
      <c r="C33" s="209"/>
      <c r="D33" s="9" t="s">
        <v>28</v>
      </c>
      <c r="E33" s="9" t="s">
        <v>47</v>
      </c>
      <c r="F33" s="209"/>
      <c r="G33" s="209"/>
      <c r="H33" s="222"/>
      <c r="I33" s="219"/>
      <c r="J33" s="209"/>
      <c r="K33" s="37"/>
    </row>
    <row r="34" spans="1:11" ht="35.25" customHeight="1" x14ac:dyDescent="0.25">
      <c r="A34" s="212"/>
      <c r="B34" s="209"/>
      <c r="C34" s="209"/>
      <c r="D34" s="9" t="s">
        <v>30</v>
      </c>
      <c r="E34" s="9" t="s">
        <v>48</v>
      </c>
      <c r="F34" s="209"/>
      <c r="G34" s="209"/>
      <c r="H34" s="222"/>
      <c r="I34" s="219"/>
      <c r="J34" s="209"/>
      <c r="K34" s="37"/>
    </row>
    <row r="35" spans="1:11" ht="36" customHeight="1" x14ac:dyDescent="0.25">
      <c r="A35" s="213"/>
      <c r="B35" s="210"/>
      <c r="C35" s="210"/>
      <c r="D35" s="9" t="s">
        <v>32</v>
      </c>
      <c r="E35" s="9" t="s">
        <v>42</v>
      </c>
      <c r="F35" s="209"/>
      <c r="G35" s="210"/>
      <c r="H35" s="222"/>
      <c r="I35" s="220"/>
      <c r="J35" s="210"/>
      <c r="K35" s="37"/>
    </row>
    <row r="36" spans="1:11" ht="21" customHeight="1" x14ac:dyDescent="0.25">
      <c r="A36" s="9" t="s">
        <v>57</v>
      </c>
      <c r="B36" s="228" t="s">
        <v>138</v>
      </c>
      <c r="C36" s="229"/>
      <c r="D36" s="11"/>
      <c r="E36" s="11"/>
      <c r="F36" s="209"/>
      <c r="G36" s="10">
        <f>G37+G41</f>
        <v>10</v>
      </c>
      <c r="H36" s="12"/>
      <c r="I36" s="12"/>
      <c r="J36" s="12"/>
      <c r="K36" s="37"/>
    </row>
    <row r="37" spans="1:11" ht="30.75" customHeight="1" x14ac:dyDescent="0.25">
      <c r="A37" s="211" t="s">
        <v>59</v>
      </c>
      <c r="B37" s="221" t="s">
        <v>60</v>
      </c>
      <c r="C37" s="221" t="s">
        <v>24</v>
      </c>
      <c r="D37" s="9" t="s">
        <v>25</v>
      </c>
      <c r="E37" s="9" t="s">
        <v>26</v>
      </c>
      <c r="F37" s="209"/>
      <c r="G37" s="230">
        <v>5</v>
      </c>
      <c r="H37" s="221" t="s">
        <v>61</v>
      </c>
      <c r="I37" s="208"/>
      <c r="J37" s="208"/>
      <c r="K37" s="37"/>
    </row>
    <row r="38" spans="1:11" ht="28.5" customHeight="1" x14ac:dyDescent="0.25">
      <c r="A38" s="212"/>
      <c r="B38" s="222"/>
      <c r="C38" s="222"/>
      <c r="D38" s="9" t="s">
        <v>28</v>
      </c>
      <c r="E38" s="9" t="s">
        <v>29</v>
      </c>
      <c r="F38" s="209"/>
      <c r="G38" s="222"/>
      <c r="H38" s="222"/>
      <c r="I38" s="209"/>
      <c r="J38" s="209"/>
      <c r="K38" s="37"/>
    </row>
    <row r="39" spans="1:11" ht="27" customHeight="1" x14ac:dyDescent="0.25">
      <c r="A39" s="212"/>
      <c r="B39" s="222"/>
      <c r="C39" s="222"/>
      <c r="D39" s="9" t="s">
        <v>30</v>
      </c>
      <c r="E39" s="9" t="s">
        <v>31</v>
      </c>
      <c r="F39" s="209"/>
      <c r="G39" s="222"/>
      <c r="H39" s="222"/>
      <c r="I39" s="209"/>
      <c r="J39" s="209"/>
      <c r="K39" s="37"/>
    </row>
    <row r="40" spans="1:11" ht="25.5" customHeight="1" x14ac:dyDescent="0.25">
      <c r="A40" s="213"/>
      <c r="B40" s="222"/>
      <c r="C40" s="222"/>
      <c r="D40" s="9" t="s">
        <v>32</v>
      </c>
      <c r="E40" s="9" t="s">
        <v>33</v>
      </c>
      <c r="F40" s="209"/>
      <c r="G40" s="222"/>
      <c r="H40" s="222"/>
      <c r="I40" s="210"/>
      <c r="J40" s="210"/>
      <c r="K40" s="37"/>
    </row>
    <row r="41" spans="1:11" ht="31.5" customHeight="1" x14ac:dyDescent="0.25">
      <c r="A41" s="211" t="s">
        <v>62</v>
      </c>
      <c r="B41" s="221" t="s">
        <v>63</v>
      </c>
      <c r="C41" s="221" t="s">
        <v>24</v>
      </c>
      <c r="D41" s="9" t="s">
        <v>25</v>
      </c>
      <c r="E41" s="9" t="s">
        <v>26</v>
      </c>
      <c r="F41" s="209"/>
      <c r="G41" s="230">
        <v>5</v>
      </c>
      <c r="H41" s="221" t="s">
        <v>61</v>
      </c>
      <c r="I41" s="231"/>
      <c r="J41" s="208"/>
      <c r="K41" s="37"/>
    </row>
    <row r="42" spans="1:11" ht="27.75" customHeight="1" x14ac:dyDescent="0.25">
      <c r="A42" s="212"/>
      <c r="B42" s="222"/>
      <c r="C42" s="222"/>
      <c r="D42" s="9" t="s">
        <v>28</v>
      </c>
      <c r="E42" s="9" t="s">
        <v>29</v>
      </c>
      <c r="F42" s="209"/>
      <c r="G42" s="222"/>
      <c r="H42" s="222"/>
      <c r="I42" s="232"/>
      <c r="J42" s="209"/>
      <c r="K42" s="37"/>
    </row>
    <row r="43" spans="1:11" ht="24.75" customHeight="1" x14ac:dyDescent="0.25">
      <c r="A43" s="212"/>
      <c r="B43" s="222"/>
      <c r="C43" s="222"/>
      <c r="D43" s="9" t="s">
        <v>30</v>
      </c>
      <c r="E43" s="9" t="s">
        <v>31</v>
      </c>
      <c r="F43" s="209"/>
      <c r="G43" s="222"/>
      <c r="H43" s="222"/>
      <c r="I43" s="232"/>
      <c r="J43" s="209"/>
      <c r="K43" s="37"/>
    </row>
    <row r="44" spans="1:11" ht="20.25" customHeight="1" x14ac:dyDescent="0.25">
      <c r="A44" s="213"/>
      <c r="B44" s="222"/>
      <c r="C44" s="222"/>
      <c r="D44" s="9" t="s">
        <v>32</v>
      </c>
      <c r="E44" s="9" t="s">
        <v>33</v>
      </c>
      <c r="F44" s="210"/>
      <c r="G44" s="222"/>
      <c r="H44" s="222"/>
      <c r="I44" s="233"/>
      <c r="J44" s="210"/>
      <c r="K44" s="37"/>
    </row>
    <row r="45" spans="1:11" ht="156" customHeight="1" x14ac:dyDescent="0.25">
      <c r="A45" s="9" t="s">
        <v>65</v>
      </c>
      <c r="B45" s="9" t="s">
        <v>66</v>
      </c>
      <c r="C45" s="9" t="s">
        <v>67</v>
      </c>
      <c r="D45" s="9" t="s">
        <v>68</v>
      </c>
      <c r="E45" s="9" t="s">
        <v>69</v>
      </c>
      <c r="F45" s="9" t="s">
        <v>70</v>
      </c>
      <c r="G45" s="10">
        <v>10</v>
      </c>
      <c r="H45" s="9" t="s">
        <v>123</v>
      </c>
      <c r="I45" s="11"/>
      <c r="J45" s="11"/>
      <c r="K45" s="37"/>
    </row>
    <row r="46" spans="1:11" ht="69.75" customHeight="1" x14ac:dyDescent="0.25">
      <c r="A46" s="9" t="s">
        <v>72</v>
      </c>
      <c r="B46" s="9" t="s">
        <v>73</v>
      </c>
      <c r="C46" s="9" t="s">
        <v>74</v>
      </c>
      <c r="D46" s="9" t="s">
        <v>75</v>
      </c>
      <c r="E46" s="11"/>
      <c r="F46" s="12"/>
      <c r="G46" s="10">
        <v>15</v>
      </c>
      <c r="H46" s="19"/>
      <c r="I46" s="12"/>
      <c r="J46" s="12"/>
      <c r="K46" s="44"/>
    </row>
    <row r="47" spans="1:11" ht="15" customHeight="1" x14ac:dyDescent="0.25">
      <c r="A47" s="211" t="s">
        <v>76</v>
      </c>
      <c r="B47" s="211" t="s">
        <v>139</v>
      </c>
      <c r="C47" s="211" t="s">
        <v>74</v>
      </c>
      <c r="D47" s="9" t="s">
        <v>25</v>
      </c>
      <c r="E47" s="9" t="s">
        <v>78</v>
      </c>
      <c r="F47" s="211" t="s">
        <v>79</v>
      </c>
      <c r="G47" s="217">
        <v>5</v>
      </c>
      <c r="H47" s="221" t="s">
        <v>124</v>
      </c>
      <c r="I47" s="208"/>
      <c r="J47" s="208"/>
      <c r="K47" s="37"/>
    </row>
    <row r="48" spans="1:11" ht="16.5" customHeight="1" x14ac:dyDescent="0.25">
      <c r="A48" s="212"/>
      <c r="B48" s="209"/>
      <c r="C48" s="209"/>
      <c r="D48" s="9" t="s">
        <v>28</v>
      </c>
      <c r="E48" s="9" t="s">
        <v>81</v>
      </c>
      <c r="F48" s="209"/>
      <c r="G48" s="209"/>
      <c r="H48" s="222"/>
      <c r="I48" s="209"/>
      <c r="J48" s="209"/>
      <c r="K48" s="37"/>
    </row>
    <row r="49" spans="1:11" ht="16.5" customHeight="1" x14ac:dyDescent="0.25">
      <c r="A49" s="212"/>
      <c r="B49" s="209"/>
      <c r="C49" s="209"/>
      <c r="D49" s="9" t="s">
        <v>30</v>
      </c>
      <c r="E49" s="9" t="s">
        <v>82</v>
      </c>
      <c r="F49" s="209"/>
      <c r="G49" s="209"/>
      <c r="H49" s="222"/>
      <c r="I49" s="209"/>
      <c r="J49" s="209"/>
      <c r="K49" s="37"/>
    </row>
    <row r="50" spans="1:11" ht="111" customHeight="1" x14ac:dyDescent="0.25">
      <c r="A50" s="213"/>
      <c r="B50" s="210"/>
      <c r="C50" s="210"/>
      <c r="D50" s="9" t="s">
        <v>32</v>
      </c>
      <c r="E50" s="9" t="s">
        <v>83</v>
      </c>
      <c r="F50" s="209"/>
      <c r="G50" s="210"/>
      <c r="H50" s="222"/>
      <c r="I50" s="210"/>
      <c r="J50" s="210"/>
      <c r="K50" s="37"/>
    </row>
    <row r="51" spans="1:11" ht="104.25" customHeight="1" x14ac:dyDescent="0.25">
      <c r="A51" s="211" t="s">
        <v>84</v>
      </c>
      <c r="B51" s="211" t="s">
        <v>140</v>
      </c>
      <c r="C51" s="211" t="s">
        <v>74</v>
      </c>
      <c r="D51" s="9" t="s">
        <v>25</v>
      </c>
      <c r="E51" s="9" t="s">
        <v>78</v>
      </c>
      <c r="F51" s="209"/>
      <c r="G51" s="217">
        <v>5</v>
      </c>
      <c r="H51" s="221" t="s">
        <v>125</v>
      </c>
      <c r="I51" s="208"/>
      <c r="J51" s="208"/>
      <c r="K51" s="37"/>
    </row>
    <row r="52" spans="1:11" ht="15.75" customHeight="1" x14ac:dyDescent="0.25">
      <c r="A52" s="212"/>
      <c r="B52" s="209"/>
      <c r="C52" s="209"/>
      <c r="D52" s="9" t="s">
        <v>28</v>
      </c>
      <c r="E52" s="9" t="s">
        <v>81</v>
      </c>
      <c r="F52" s="209"/>
      <c r="G52" s="209"/>
      <c r="H52" s="222"/>
      <c r="I52" s="209"/>
      <c r="J52" s="209"/>
      <c r="K52" s="37"/>
    </row>
    <row r="53" spans="1:11" ht="15.75" customHeight="1" x14ac:dyDescent="0.25">
      <c r="A53" s="212"/>
      <c r="B53" s="209"/>
      <c r="C53" s="209"/>
      <c r="D53" s="9" t="s">
        <v>30</v>
      </c>
      <c r="E53" s="9" t="s">
        <v>82</v>
      </c>
      <c r="F53" s="209"/>
      <c r="G53" s="209"/>
      <c r="H53" s="222"/>
      <c r="I53" s="209"/>
      <c r="J53" s="209"/>
      <c r="K53" s="37"/>
    </row>
    <row r="54" spans="1:11" ht="45.75" customHeight="1" x14ac:dyDescent="0.25">
      <c r="A54" s="213"/>
      <c r="B54" s="210"/>
      <c r="C54" s="210"/>
      <c r="D54" s="9" t="s">
        <v>32</v>
      </c>
      <c r="E54" s="9" t="s">
        <v>83</v>
      </c>
      <c r="F54" s="209"/>
      <c r="G54" s="210"/>
      <c r="H54" s="222"/>
      <c r="I54" s="210"/>
      <c r="J54" s="210"/>
      <c r="K54" s="37"/>
    </row>
    <row r="55" spans="1:11" ht="45.75" customHeight="1" x14ac:dyDescent="0.25">
      <c r="A55" s="211" t="s">
        <v>87</v>
      </c>
      <c r="B55" s="211" t="s">
        <v>88</v>
      </c>
      <c r="C55" s="211" t="s">
        <v>74</v>
      </c>
      <c r="D55" s="9" t="s">
        <v>25</v>
      </c>
      <c r="E55" s="9" t="s">
        <v>78</v>
      </c>
      <c r="F55" s="209"/>
      <c r="G55" s="217">
        <v>5</v>
      </c>
      <c r="H55" s="211" t="s">
        <v>89</v>
      </c>
      <c r="I55" s="208"/>
      <c r="J55" s="208"/>
      <c r="K55" s="37"/>
    </row>
    <row r="56" spans="1:11" ht="45.75" customHeight="1" x14ac:dyDescent="0.25">
      <c r="A56" s="212"/>
      <c r="B56" s="209"/>
      <c r="C56" s="209"/>
      <c r="D56" s="9" t="s">
        <v>28</v>
      </c>
      <c r="E56" s="9" t="s">
        <v>81</v>
      </c>
      <c r="F56" s="209"/>
      <c r="G56" s="209"/>
      <c r="H56" s="209"/>
      <c r="I56" s="209"/>
      <c r="J56" s="209"/>
      <c r="K56" s="37"/>
    </row>
    <row r="57" spans="1:11" ht="38.25" customHeight="1" x14ac:dyDescent="0.25">
      <c r="A57" s="212"/>
      <c r="B57" s="209"/>
      <c r="C57" s="209"/>
      <c r="D57" s="9" t="s">
        <v>30</v>
      </c>
      <c r="E57" s="9" t="s">
        <v>82</v>
      </c>
      <c r="F57" s="209"/>
      <c r="G57" s="209"/>
      <c r="H57" s="209"/>
      <c r="I57" s="209"/>
      <c r="J57" s="209"/>
      <c r="K57" s="37"/>
    </row>
    <row r="58" spans="1:11" ht="51" customHeight="1" x14ac:dyDescent="0.25">
      <c r="A58" s="213"/>
      <c r="B58" s="210"/>
      <c r="C58" s="210"/>
      <c r="D58" s="9" t="s">
        <v>32</v>
      </c>
      <c r="E58" s="9" t="s">
        <v>83</v>
      </c>
      <c r="F58" s="210"/>
      <c r="G58" s="210"/>
      <c r="H58" s="210"/>
      <c r="I58" s="210"/>
      <c r="J58" s="210"/>
      <c r="K58" s="37"/>
    </row>
    <row r="59" spans="1:11" ht="125.25" customHeight="1" x14ac:dyDescent="0.25">
      <c r="A59" s="9" t="s">
        <v>90</v>
      </c>
      <c r="B59" s="9" t="s">
        <v>91</v>
      </c>
      <c r="C59" s="9" t="s">
        <v>24</v>
      </c>
      <c r="D59" s="9" t="s">
        <v>92</v>
      </c>
      <c r="E59" s="9" t="s">
        <v>93</v>
      </c>
      <c r="F59" s="9" t="s">
        <v>79</v>
      </c>
      <c r="G59" s="10">
        <v>10</v>
      </c>
      <c r="H59" s="9" t="s">
        <v>94</v>
      </c>
      <c r="I59" s="11"/>
      <c r="J59" s="11"/>
      <c r="K59" s="37"/>
    </row>
    <row r="60" spans="1:11" ht="166.5" customHeight="1" x14ac:dyDescent="0.25">
      <c r="A60" s="9" t="s">
        <v>95</v>
      </c>
      <c r="B60" s="9" t="s">
        <v>141</v>
      </c>
      <c r="C60" s="9" t="s">
        <v>24</v>
      </c>
      <c r="D60" s="9" t="s">
        <v>92</v>
      </c>
      <c r="E60" s="9" t="s">
        <v>142</v>
      </c>
      <c r="F60" s="9" t="s">
        <v>79</v>
      </c>
      <c r="G60" s="10">
        <v>9</v>
      </c>
      <c r="H60" s="9" t="s">
        <v>143</v>
      </c>
      <c r="I60" s="11"/>
      <c r="J60" s="11"/>
      <c r="K60" s="37"/>
    </row>
    <row r="61" spans="1:11" ht="164.25" customHeight="1" x14ac:dyDescent="0.25">
      <c r="A61" s="9" t="s">
        <v>144</v>
      </c>
      <c r="B61" s="9" t="s">
        <v>98</v>
      </c>
      <c r="C61" s="9" t="s">
        <v>99</v>
      </c>
      <c r="D61" s="9" t="s">
        <v>100</v>
      </c>
      <c r="E61" s="9" t="s">
        <v>101</v>
      </c>
      <c r="F61" s="9" t="s">
        <v>102</v>
      </c>
      <c r="G61" s="10">
        <v>3</v>
      </c>
      <c r="H61" s="9" t="s">
        <v>145</v>
      </c>
      <c r="I61" s="11"/>
      <c r="J61" s="11"/>
      <c r="K61" s="37"/>
    </row>
    <row r="62" spans="1:11" ht="107.25" customHeight="1" x14ac:dyDescent="0.25">
      <c r="A62" s="9" t="s">
        <v>146</v>
      </c>
      <c r="B62" s="9" t="s">
        <v>104</v>
      </c>
      <c r="C62" s="9" t="s">
        <v>74</v>
      </c>
      <c r="D62" s="9" t="s">
        <v>100</v>
      </c>
      <c r="E62" s="16">
        <v>1</v>
      </c>
      <c r="F62" s="9" t="s">
        <v>79</v>
      </c>
      <c r="G62" s="10">
        <v>2</v>
      </c>
      <c r="H62" s="9" t="s">
        <v>105</v>
      </c>
      <c r="I62" s="11"/>
      <c r="J62" s="11"/>
      <c r="K62" s="37"/>
    </row>
    <row r="63" spans="1:11" ht="107.25" customHeight="1" x14ac:dyDescent="0.25">
      <c r="A63" s="9" t="s">
        <v>147</v>
      </c>
      <c r="B63" s="9" t="s">
        <v>106</v>
      </c>
      <c r="C63" s="9" t="s">
        <v>107</v>
      </c>
      <c r="D63" s="9" t="s">
        <v>92</v>
      </c>
      <c r="E63" s="16">
        <v>1</v>
      </c>
      <c r="F63" s="9" t="s">
        <v>79</v>
      </c>
      <c r="G63" s="10">
        <v>5</v>
      </c>
      <c r="H63" s="9" t="s">
        <v>105</v>
      </c>
      <c r="I63" s="11"/>
      <c r="J63" s="11"/>
      <c r="K63" s="37"/>
    </row>
    <row r="64" spans="1:11" ht="154.5" customHeight="1" x14ac:dyDescent="0.25">
      <c r="A64" s="9" t="s">
        <v>148</v>
      </c>
      <c r="B64" s="9" t="s">
        <v>108</v>
      </c>
      <c r="C64" s="9" t="s">
        <v>109</v>
      </c>
      <c r="D64" s="9" t="s">
        <v>92</v>
      </c>
      <c r="E64" s="9" t="s">
        <v>110</v>
      </c>
      <c r="F64" s="9" t="s">
        <v>111</v>
      </c>
      <c r="G64" s="10">
        <v>5</v>
      </c>
      <c r="H64" s="9" t="s">
        <v>128</v>
      </c>
      <c r="I64" s="11"/>
      <c r="J64" s="11"/>
      <c r="K64" s="37"/>
    </row>
    <row r="65" spans="1:11" ht="14.45" customHeight="1" x14ac:dyDescent="0.25">
      <c r="A65" s="17"/>
      <c r="B65" s="18" t="s">
        <v>113</v>
      </c>
      <c r="C65" s="19"/>
      <c r="D65" s="19"/>
      <c r="E65" s="19"/>
      <c r="F65" s="19"/>
      <c r="G65" s="20">
        <f>G4+G45+G46+G59+G60+G61+G62+G63+G64</f>
        <v>100</v>
      </c>
      <c r="H65" s="19"/>
      <c r="I65" s="19"/>
      <c r="J65" s="41">
        <f>J6+J10+J15+J19+J23+J28+J32+J37+J41+J45+J46+J47+J51+J55+J59+J60+J61+J62+J63+J64</f>
        <v>0</v>
      </c>
      <c r="K65" s="37"/>
    </row>
    <row r="66" spans="1:11" ht="13.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36"/>
    </row>
    <row r="67" spans="1:11" ht="30" customHeight="1" x14ac:dyDescent="0.25">
      <c r="A67" s="28"/>
      <c r="B67" s="35" t="s">
        <v>114</v>
      </c>
      <c r="C67" s="28"/>
      <c r="D67" s="28"/>
      <c r="E67" s="28"/>
      <c r="F67" s="28"/>
      <c r="G67" s="28"/>
      <c r="H67" s="28"/>
      <c r="I67" s="28"/>
      <c r="J67" s="28"/>
      <c r="K67" s="36"/>
    </row>
  </sheetData>
  <mergeCells count="92">
    <mergeCell ref="A10:A13"/>
    <mergeCell ref="B10:B13"/>
    <mergeCell ref="C10:C13"/>
    <mergeCell ref="G10:G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41:J44"/>
    <mergeCell ref="A47:A50"/>
    <mergeCell ref="C47:C50"/>
    <mergeCell ref="G47:G50"/>
    <mergeCell ref="I47:I50"/>
    <mergeCell ref="J47:J50"/>
    <mergeCell ref="H41:H44"/>
    <mergeCell ref="I41:I44"/>
    <mergeCell ref="H47:H50"/>
    <mergeCell ref="A41:A44"/>
    <mergeCell ref="B41:B44"/>
    <mergeCell ref="C41:C44"/>
    <mergeCell ref="G41:G44"/>
    <mergeCell ref="B47:B50"/>
    <mergeCell ref="H55:H58"/>
    <mergeCell ref="I55:I58"/>
    <mergeCell ref="J55:J58"/>
    <mergeCell ref="A55:A58"/>
    <mergeCell ref="B55:B58"/>
    <mergeCell ref="C55:C58"/>
    <mergeCell ref="F47:F58"/>
    <mergeCell ref="G55:G58"/>
    <mergeCell ref="H51:H54"/>
    <mergeCell ref="C51:C54"/>
    <mergeCell ref="G51:G54"/>
    <mergeCell ref="I51:I54"/>
    <mergeCell ref="J51:J54"/>
    <mergeCell ref="A51:A54"/>
    <mergeCell ref="B51:B54"/>
  </mergeCells>
  <pageMargins left="0.23622000000000001" right="0.23622000000000001" top="0.35433100000000001" bottom="0.157480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/>
  </sheetViews>
  <sheetFormatPr defaultColWidth="8.85546875" defaultRowHeight="15" customHeight="1" x14ac:dyDescent="0.25"/>
  <cols>
    <col min="1" max="1" width="5" style="167" customWidth="1"/>
    <col min="2" max="2" width="29.7109375" style="167" customWidth="1"/>
    <col min="3" max="3" width="10.42578125" style="167" customWidth="1"/>
    <col min="4" max="4" width="21.85546875" style="167" customWidth="1"/>
    <col min="5" max="5" width="9.7109375" style="167" customWidth="1"/>
    <col min="6" max="6" width="17.42578125" style="167" customWidth="1"/>
    <col min="7" max="7" width="10.42578125" style="167" customWidth="1"/>
    <col min="8" max="8" width="36.140625" style="167" customWidth="1"/>
    <col min="9" max="9" width="7.42578125" style="167" customWidth="1"/>
    <col min="10" max="10" width="39.85546875" style="167" customWidth="1"/>
    <col min="11" max="11" width="23" style="167" customWidth="1"/>
    <col min="12" max="12" width="8.85546875" style="167" customWidth="1"/>
    <col min="13" max="16384" width="8.85546875" style="167"/>
  </cols>
  <sheetData>
    <row r="1" spans="1:11" ht="63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437</v>
      </c>
      <c r="K1" s="90"/>
    </row>
    <row r="2" spans="1:11" ht="29.25" customHeight="1" x14ac:dyDescent="0.25">
      <c r="A2" s="280" t="s">
        <v>438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73.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</row>
    <row r="4" spans="1:11" ht="45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</f>
        <v>15</v>
      </c>
      <c r="H4" s="40"/>
      <c r="I4" s="40"/>
      <c r="J4" s="40"/>
      <c r="K4" s="91"/>
    </row>
    <row r="5" spans="1:11" ht="29.25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3" t="s">
        <v>79</v>
      </c>
      <c r="G5" s="325">
        <v>15</v>
      </c>
      <c r="H5" s="243" t="s">
        <v>404</v>
      </c>
      <c r="I5" s="236"/>
      <c r="J5" s="239"/>
      <c r="K5" s="74"/>
    </row>
    <row r="6" spans="1:11" ht="25.5" customHeight="1" x14ac:dyDescent="0.25">
      <c r="A6" s="246"/>
      <c r="B6" s="240"/>
      <c r="C6" s="240"/>
      <c r="D6" s="38" t="s">
        <v>28</v>
      </c>
      <c r="E6" s="38" t="s">
        <v>47</v>
      </c>
      <c r="F6" s="240"/>
      <c r="G6" s="312"/>
      <c r="H6" s="240"/>
      <c r="I6" s="237"/>
      <c r="J6" s="240"/>
      <c r="K6" s="91"/>
    </row>
    <row r="7" spans="1:11" ht="32.25" customHeight="1" x14ac:dyDescent="0.25">
      <c r="A7" s="246"/>
      <c r="B7" s="240"/>
      <c r="C7" s="240"/>
      <c r="D7" s="38" t="s">
        <v>30</v>
      </c>
      <c r="E7" s="38" t="s">
        <v>48</v>
      </c>
      <c r="F7" s="240"/>
      <c r="G7" s="312"/>
      <c r="H7" s="240"/>
      <c r="I7" s="237"/>
      <c r="J7" s="240"/>
      <c r="K7" s="91"/>
    </row>
    <row r="8" spans="1:11" ht="14.45" customHeight="1" x14ac:dyDescent="0.25">
      <c r="A8" s="246"/>
      <c r="B8" s="241"/>
      <c r="C8" s="241"/>
      <c r="D8" s="38" t="s">
        <v>32</v>
      </c>
      <c r="E8" s="38" t="s">
        <v>42</v>
      </c>
      <c r="F8" s="240"/>
      <c r="G8" s="313"/>
      <c r="H8" s="241"/>
      <c r="I8" s="238"/>
      <c r="J8" s="241"/>
      <c r="K8" s="91"/>
    </row>
    <row r="9" spans="1:11" ht="32.25" customHeight="1" x14ac:dyDescent="0.25">
      <c r="A9" s="105" t="s">
        <v>37</v>
      </c>
      <c r="B9" s="228" t="s">
        <v>405</v>
      </c>
      <c r="C9" s="316"/>
      <c r="D9" s="229"/>
      <c r="E9" s="40"/>
      <c r="F9" s="240"/>
      <c r="G9" s="97">
        <f>G10+G14</f>
        <v>20</v>
      </c>
      <c r="H9" s="54"/>
      <c r="I9" s="54"/>
      <c r="J9" s="54"/>
      <c r="K9" s="91"/>
    </row>
    <row r="10" spans="1:11" ht="27" customHeight="1" x14ac:dyDescent="0.25">
      <c r="A10" s="339" t="s">
        <v>39</v>
      </c>
      <c r="B10" s="243" t="s">
        <v>406</v>
      </c>
      <c r="C10" s="243" t="s">
        <v>24</v>
      </c>
      <c r="D10" s="38" t="s">
        <v>25</v>
      </c>
      <c r="E10" s="38" t="s">
        <v>155</v>
      </c>
      <c r="F10" s="240"/>
      <c r="G10" s="325">
        <v>10</v>
      </c>
      <c r="H10" s="243" t="s">
        <v>407</v>
      </c>
      <c r="I10" s="311"/>
      <c r="J10" s="311"/>
      <c r="K10" s="44"/>
    </row>
    <row r="11" spans="1:11" ht="27" customHeight="1" x14ac:dyDescent="0.25">
      <c r="A11" s="329"/>
      <c r="B11" s="240"/>
      <c r="C11" s="240"/>
      <c r="D11" s="38" t="s">
        <v>28</v>
      </c>
      <c r="E11" s="38" t="s">
        <v>29</v>
      </c>
      <c r="F11" s="240"/>
      <c r="G11" s="312"/>
      <c r="H11" s="240"/>
      <c r="I11" s="312"/>
      <c r="J11" s="312"/>
      <c r="K11" s="44"/>
    </row>
    <row r="12" spans="1:11" ht="27" customHeight="1" x14ac:dyDescent="0.25">
      <c r="A12" s="329"/>
      <c r="B12" s="240"/>
      <c r="C12" s="240"/>
      <c r="D12" s="38" t="s">
        <v>30</v>
      </c>
      <c r="E12" s="38" t="s">
        <v>158</v>
      </c>
      <c r="F12" s="240"/>
      <c r="G12" s="312"/>
      <c r="H12" s="240"/>
      <c r="I12" s="312"/>
      <c r="J12" s="312"/>
      <c r="K12" s="44"/>
    </row>
    <row r="13" spans="1:11" ht="27" customHeight="1" x14ac:dyDescent="0.25">
      <c r="A13" s="330"/>
      <c r="B13" s="241"/>
      <c r="C13" s="241"/>
      <c r="D13" s="38" t="s">
        <v>32</v>
      </c>
      <c r="E13" s="38" t="s">
        <v>42</v>
      </c>
      <c r="F13" s="240"/>
      <c r="G13" s="313"/>
      <c r="H13" s="241"/>
      <c r="I13" s="313"/>
      <c r="J13" s="313"/>
      <c r="K13" s="44"/>
    </row>
    <row r="14" spans="1:11" ht="27" customHeight="1" x14ac:dyDescent="0.25">
      <c r="A14" s="339" t="s">
        <v>43</v>
      </c>
      <c r="B14" s="243" t="s">
        <v>431</v>
      </c>
      <c r="C14" s="243" t="s">
        <v>24</v>
      </c>
      <c r="D14" s="38" t="s">
        <v>25</v>
      </c>
      <c r="E14" s="38" t="s">
        <v>155</v>
      </c>
      <c r="F14" s="240"/>
      <c r="G14" s="325">
        <v>10</v>
      </c>
      <c r="H14" s="243" t="s">
        <v>409</v>
      </c>
      <c r="I14" s="311"/>
      <c r="J14" s="311"/>
      <c r="K14" s="44"/>
    </row>
    <row r="15" spans="1:11" ht="27" customHeight="1" x14ac:dyDescent="0.25">
      <c r="A15" s="329"/>
      <c r="B15" s="240"/>
      <c r="C15" s="240"/>
      <c r="D15" s="38" t="s">
        <v>28</v>
      </c>
      <c r="E15" s="38" t="s">
        <v>29</v>
      </c>
      <c r="F15" s="240"/>
      <c r="G15" s="312"/>
      <c r="H15" s="240"/>
      <c r="I15" s="312"/>
      <c r="J15" s="312"/>
      <c r="K15" s="44"/>
    </row>
    <row r="16" spans="1:11" ht="27" customHeight="1" x14ac:dyDescent="0.25">
      <c r="A16" s="329"/>
      <c r="B16" s="240"/>
      <c r="C16" s="240"/>
      <c r="D16" s="38" t="s">
        <v>30</v>
      </c>
      <c r="E16" s="38" t="s">
        <v>158</v>
      </c>
      <c r="F16" s="240"/>
      <c r="G16" s="312"/>
      <c r="H16" s="240"/>
      <c r="I16" s="312"/>
      <c r="J16" s="312"/>
      <c r="K16" s="44"/>
    </row>
    <row r="17" spans="1:11" ht="27" customHeight="1" x14ac:dyDescent="0.25">
      <c r="A17" s="330"/>
      <c r="B17" s="241"/>
      <c r="C17" s="241"/>
      <c r="D17" s="38" t="s">
        <v>32</v>
      </c>
      <c r="E17" s="38" t="s">
        <v>42</v>
      </c>
      <c r="F17" s="240"/>
      <c r="G17" s="313"/>
      <c r="H17" s="241"/>
      <c r="I17" s="313"/>
      <c r="J17" s="313"/>
      <c r="K17" s="44"/>
    </row>
    <row r="18" spans="1:11" ht="27" customHeight="1" x14ac:dyDescent="0.25">
      <c r="A18" s="339" t="s">
        <v>52</v>
      </c>
      <c r="B18" s="243" t="s">
        <v>432</v>
      </c>
      <c r="C18" s="243" t="s">
        <v>24</v>
      </c>
      <c r="D18" s="38" t="s">
        <v>25</v>
      </c>
      <c r="E18" s="38" t="s">
        <v>26</v>
      </c>
      <c r="F18" s="240"/>
      <c r="G18" s="325">
        <v>10</v>
      </c>
      <c r="H18" s="243" t="s">
        <v>411</v>
      </c>
      <c r="I18" s="311"/>
      <c r="J18" s="311"/>
      <c r="K18" s="44"/>
    </row>
    <row r="19" spans="1:11" ht="27" customHeight="1" x14ac:dyDescent="0.25">
      <c r="A19" s="329"/>
      <c r="B19" s="240"/>
      <c r="C19" s="240"/>
      <c r="D19" s="38" t="s">
        <v>28</v>
      </c>
      <c r="E19" s="38" t="s">
        <v>29</v>
      </c>
      <c r="F19" s="240"/>
      <c r="G19" s="312"/>
      <c r="H19" s="240"/>
      <c r="I19" s="312"/>
      <c r="J19" s="312"/>
      <c r="K19" s="44"/>
    </row>
    <row r="20" spans="1:11" ht="27" customHeight="1" x14ac:dyDescent="0.25">
      <c r="A20" s="329"/>
      <c r="B20" s="240"/>
      <c r="C20" s="240"/>
      <c r="D20" s="38" t="s">
        <v>30</v>
      </c>
      <c r="E20" s="38" t="s">
        <v>31</v>
      </c>
      <c r="F20" s="240"/>
      <c r="G20" s="312"/>
      <c r="H20" s="240"/>
      <c r="I20" s="312"/>
      <c r="J20" s="312"/>
      <c r="K20" s="44"/>
    </row>
    <row r="21" spans="1:11" ht="27" customHeight="1" x14ac:dyDescent="0.25">
      <c r="A21" s="330"/>
      <c r="B21" s="241"/>
      <c r="C21" s="241"/>
      <c r="D21" s="38" t="s">
        <v>32</v>
      </c>
      <c r="E21" s="38" t="s">
        <v>33</v>
      </c>
      <c r="F21" s="241"/>
      <c r="G21" s="313"/>
      <c r="H21" s="241"/>
      <c r="I21" s="313"/>
      <c r="J21" s="313"/>
      <c r="K21" s="44"/>
    </row>
    <row r="22" spans="1:11" ht="100.5" customHeight="1" x14ac:dyDescent="0.25">
      <c r="A22" s="105" t="s">
        <v>65</v>
      </c>
      <c r="B22" s="38" t="s">
        <v>412</v>
      </c>
      <c r="C22" s="163" t="s">
        <v>24</v>
      </c>
      <c r="D22" s="105" t="s">
        <v>92</v>
      </c>
      <c r="E22" s="97">
        <v>6</v>
      </c>
      <c r="F22" s="38" t="s">
        <v>427</v>
      </c>
      <c r="G22" s="97">
        <v>10</v>
      </c>
      <c r="H22" s="38" t="s">
        <v>414</v>
      </c>
      <c r="I22" s="54"/>
      <c r="J22" s="54"/>
      <c r="K22" s="91"/>
    </row>
    <row r="23" spans="1:11" ht="34.5" customHeight="1" x14ac:dyDescent="0.25">
      <c r="A23" s="97">
        <v>3</v>
      </c>
      <c r="B23" s="38" t="s">
        <v>435</v>
      </c>
      <c r="C23" s="40"/>
      <c r="D23" s="54"/>
      <c r="E23" s="54"/>
      <c r="F23" s="40"/>
      <c r="G23" s="97">
        <f>G24+G25</f>
        <v>20</v>
      </c>
      <c r="H23" s="40"/>
      <c r="I23" s="54"/>
      <c r="J23" s="54"/>
      <c r="K23" s="91"/>
    </row>
    <row r="24" spans="1:11" ht="135" customHeight="1" x14ac:dyDescent="0.25">
      <c r="A24" s="105" t="s">
        <v>76</v>
      </c>
      <c r="B24" s="38" t="s">
        <v>416</v>
      </c>
      <c r="C24" s="38" t="s">
        <v>24</v>
      </c>
      <c r="D24" s="105" t="s">
        <v>92</v>
      </c>
      <c r="E24" s="97">
        <v>80</v>
      </c>
      <c r="F24" s="38" t="s">
        <v>439</v>
      </c>
      <c r="G24" s="97">
        <v>10</v>
      </c>
      <c r="H24" s="38" t="s">
        <v>417</v>
      </c>
      <c r="I24" s="54"/>
      <c r="J24" s="54"/>
      <c r="K24" s="91"/>
    </row>
    <row r="25" spans="1:11" ht="123.75" customHeight="1" x14ac:dyDescent="0.25">
      <c r="A25" s="105" t="s">
        <v>84</v>
      </c>
      <c r="B25" s="38" t="s">
        <v>418</v>
      </c>
      <c r="C25" s="38" t="s">
        <v>24</v>
      </c>
      <c r="D25" s="105" t="s">
        <v>92</v>
      </c>
      <c r="E25" s="97">
        <v>60</v>
      </c>
      <c r="F25" s="38" t="s">
        <v>439</v>
      </c>
      <c r="G25" s="97">
        <v>10</v>
      </c>
      <c r="H25" s="38" t="s">
        <v>419</v>
      </c>
      <c r="I25" s="54"/>
      <c r="J25" s="54"/>
      <c r="K25" s="91"/>
    </row>
    <row r="26" spans="1:11" ht="210" customHeight="1" x14ac:dyDescent="0.25">
      <c r="A26" s="97">
        <v>4</v>
      </c>
      <c r="B26" s="38" t="s">
        <v>98</v>
      </c>
      <c r="C26" s="38" t="s">
        <v>99</v>
      </c>
      <c r="D26" s="38" t="s">
        <v>100</v>
      </c>
      <c r="E26" s="38" t="s">
        <v>101</v>
      </c>
      <c r="F26" s="38" t="s">
        <v>102</v>
      </c>
      <c r="G26" s="39">
        <v>3</v>
      </c>
      <c r="H26" s="38" t="s">
        <v>127</v>
      </c>
      <c r="I26" s="54"/>
      <c r="J26" s="54"/>
      <c r="K26" s="91"/>
    </row>
    <row r="27" spans="1:11" ht="90" customHeight="1" x14ac:dyDescent="0.25">
      <c r="A27" s="97">
        <v>5</v>
      </c>
      <c r="B27" s="38" t="s">
        <v>104</v>
      </c>
      <c r="C27" s="38" t="s">
        <v>74</v>
      </c>
      <c r="D27" s="38" t="s">
        <v>100</v>
      </c>
      <c r="E27" s="58">
        <v>1</v>
      </c>
      <c r="F27" s="38" t="s">
        <v>79</v>
      </c>
      <c r="G27" s="39">
        <v>2</v>
      </c>
      <c r="H27" s="38" t="s">
        <v>105</v>
      </c>
      <c r="I27" s="54"/>
      <c r="J27" s="54"/>
      <c r="K27" s="91"/>
    </row>
    <row r="28" spans="1:11" ht="45" customHeight="1" x14ac:dyDescent="0.25">
      <c r="A28" s="97">
        <v>6</v>
      </c>
      <c r="B28" s="38" t="s">
        <v>289</v>
      </c>
      <c r="C28" s="38" t="s">
        <v>24</v>
      </c>
      <c r="D28" s="38" t="s">
        <v>92</v>
      </c>
      <c r="E28" s="38" t="s">
        <v>290</v>
      </c>
      <c r="F28" s="38" t="s">
        <v>111</v>
      </c>
      <c r="G28" s="39">
        <v>5</v>
      </c>
      <c r="H28" s="38" t="s">
        <v>291</v>
      </c>
      <c r="I28" s="54"/>
      <c r="J28" s="54"/>
      <c r="K28" s="91"/>
    </row>
    <row r="29" spans="1:11" ht="60" customHeight="1" x14ac:dyDescent="0.25">
      <c r="A29" s="97">
        <v>7</v>
      </c>
      <c r="B29" s="38" t="s">
        <v>292</v>
      </c>
      <c r="C29" s="38" t="s">
        <v>293</v>
      </c>
      <c r="D29" s="38" t="s">
        <v>92</v>
      </c>
      <c r="E29" s="58">
        <v>1</v>
      </c>
      <c r="F29" s="38" t="s">
        <v>79</v>
      </c>
      <c r="G29" s="39">
        <v>5</v>
      </c>
      <c r="H29" s="38" t="s">
        <v>105</v>
      </c>
      <c r="I29" s="54"/>
      <c r="J29" s="54"/>
      <c r="K29" s="91"/>
    </row>
    <row r="30" spans="1:11" ht="120" customHeight="1" x14ac:dyDescent="0.25">
      <c r="A30" s="97">
        <v>8</v>
      </c>
      <c r="B30" s="38" t="s">
        <v>295</v>
      </c>
      <c r="C30" s="38" t="s">
        <v>109</v>
      </c>
      <c r="D30" s="38" t="s">
        <v>92</v>
      </c>
      <c r="E30" s="38" t="s">
        <v>110</v>
      </c>
      <c r="F30" s="38" t="s">
        <v>111</v>
      </c>
      <c r="G30" s="39">
        <v>5</v>
      </c>
      <c r="H30" s="38" t="s">
        <v>128</v>
      </c>
      <c r="I30" s="54"/>
      <c r="J30" s="54"/>
      <c r="K30" s="91"/>
    </row>
    <row r="31" spans="1:11" ht="90" customHeight="1" x14ac:dyDescent="0.25">
      <c r="A31" s="97">
        <v>9</v>
      </c>
      <c r="B31" s="38" t="s">
        <v>296</v>
      </c>
      <c r="C31" s="38" t="s">
        <v>297</v>
      </c>
      <c r="D31" s="38" t="s">
        <v>92</v>
      </c>
      <c r="E31" s="39">
        <v>0</v>
      </c>
      <c r="F31" s="38" t="s">
        <v>111</v>
      </c>
      <c r="G31" s="39">
        <v>5</v>
      </c>
      <c r="H31" s="38" t="s">
        <v>298</v>
      </c>
      <c r="I31" s="54"/>
      <c r="J31" s="54"/>
      <c r="K31" s="91"/>
    </row>
    <row r="32" spans="1:11" ht="14.45" customHeight="1" x14ac:dyDescent="0.25">
      <c r="A32" s="54"/>
      <c r="B32" s="105" t="s">
        <v>113</v>
      </c>
      <c r="C32" s="54"/>
      <c r="D32" s="54"/>
      <c r="E32" s="54"/>
      <c r="F32" s="54"/>
      <c r="G32" s="97">
        <f>G4+G9+G18+G22+G23+G26+G27+G28+G29+G30+G31</f>
        <v>100</v>
      </c>
      <c r="H32" s="54"/>
      <c r="I32" s="54"/>
      <c r="J32" s="106">
        <f>J5+J10+J14+J18+J22+J24+J25+J26+J27+J28+J29+J30+J31</f>
        <v>0</v>
      </c>
      <c r="K32" s="91"/>
    </row>
    <row r="33" spans="1:11" ht="13.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90"/>
    </row>
    <row r="34" spans="1:11" ht="30" customHeight="1" x14ac:dyDescent="0.25">
      <c r="A34" s="36"/>
      <c r="B34" s="70" t="s">
        <v>114</v>
      </c>
      <c r="C34" s="36"/>
      <c r="D34" s="36"/>
      <c r="E34" s="36"/>
      <c r="F34" s="36"/>
      <c r="G34" s="36"/>
      <c r="H34" s="36"/>
      <c r="I34" s="36"/>
      <c r="J34" s="36"/>
      <c r="K34" s="90"/>
    </row>
  </sheetData>
  <mergeCells count="32">
    <mergeCell ref="A2:J2"/>
    <mergeCell ref="H5:H8"/>
    <mergeCell ref="I5:I8"/>
    <mergeCell ref="J5:J8"/>
    <mergeCell ref="B4:D4"/>
    <mergeCell ref="A5:A8"/>
    <mergeCell ref="B5:B8"/>
    <mergeCell ref="C5:C8"/>
    <mergeCell ref="G5:G8"/>
    <mergeCell ref="I14:I17"/>
    <mergeCell ref="J14:J17"/>
    <mergeCell ref="B9:D9"/>
    <mergeCell ref="A10:A13"/>
    <mergeCell ref="B10:B13"/>
    <mergeCell ref="C10:C13"/>
    <mergeCell ref="G10:G13"/>
    <mergeCell ref="I18:I21"/>
    <mergeCell ref="J18:J21"/>
    <mergeCell ref="F5:F21"/>
    <mergeCell ref="A18:A21"/>
    <mergeCell ref="B18:B21"/>
    <mergeCell ref="C18:C21"/>
    <mergeCell ref="G18:G21"/>
    <mergeCell ref="H18:H21"/>
    <mergeCell ref="H10:H13"/>
    <mergeCell ref="I10:I13"/>
    <mergeCell ref="J10:J13"/>
    <mergeCell ref="A14:A17"/>
    <mergeCell ref="B14:B17"/>
    <mergeCell ref="C14:C17"/>
    <mergeCell ref="G14:G17"/>
    <mergeCell ref="H14:H17"/>
  </mergeCells>
  <pageMargins left="0.31496099999999999" right="0.31496099999999999" top="0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5" sqref="D5"/>
    </sheetView>
  </sheetViews>
  <sheetFormatPr defaultRowHeight="15" x14ac:dyDescent="0.25"/>
  <cols>
    <col min="1" max="1" width="5.28515625" style="380" customWidth="1"/>
    <col min="2" max="2" width="42.7109375" style="381" customWidth="1"/>
    <col min="3" max="3" width="10.5703125" style="381" bestFit="1" customWidth="1"/>
    <col min="4" max="4" width="14.7109375" style="381" bestFit="1" customWidth="1"/>
    <col min="5" max="5" width="9.7109375" style="381" bestFit="1" customWidth="1"/>
    <col min="6" max="6" width="17.85546875" style="381" customWidth="1"/>
    <col min="7" max="7" width="12" style="381" customWidth="1"/>
    <col min="8" max="8" width="33.85546875" style="381" customWidth="1"/>
    <col min="9" max="9" width="8.7109375" style="381" customWidth="1"/>
    <col min="10" max="10" width="29.42578125" style="381" customWidth="1"/>
    <col min="11" max="11" width="16.28515625" style="383" customWidth="1"/>
    <col min="12" max="16384" width="9.140625" style="383"/>
  </cols>
  <sheetData>
    <row r="1" spans="1:11" ht="90" x14ac:dyDescent="0.25">
      <c r="J1" s="382" t="s">
        <v>565</v>
      </c>
    </row>
    <row r="2" spans="1:11" x14ac:dyDescent="0.25">
      <c r="A2" s="384" t="s">
        <v>556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1" ht="45" x14ac:dyDescent="0.25">
      <c r="A3" s="386" t="s">
        <v>8</v>
      </c>
      <c r="B3" s="387" t="s">
        <v>9</v>
      </c>
      <c r="C3" s="387" t="s">
        <v>10</v>
      </c>
      <c r="D3" s="387" t="s">
        <v>11</v>
      </c>
      <c r="E3" s="387" t="s">
        <v>12</v>
      </c>
      <c r="F3" s="387" t="s">
        <v>13</v>
      </c>
      <c r="G3" s="387" t="s">
        <v>341</v>
      </c>
      <c r="H3" s="387" t="s">
        <v>15</v>
      </c>
      <c r="I3" s="387" t="s">
        <v>16</v>
      </c>
      <c r="J3" s="387" t="s">
        <v>17</v>
      </c>
    </row>
    <row r="4" spans="1:11" x14ac:dyDescent="0.25">
      <c r="A4" s="388">
        <v>1</v>
      </c>
      <c r="B4" s="389" t="s">
        <v>441</v>
      </c>
      <c r="C4" s="390"/>
      <c r="D4" s="391"/>
      <c r="E4" s="392"/>
      <c r="F4" s="393" t="s">
        <v>79</v>
      </c>
      <c r="G4" s="392">
        <v>40</v>
      </c>
      <c r="H4" s="392"/>
      <c r="I4" s="394"/>
      <c r="J4" s="394"/>
    </row>
    <row r="5" spans="1:11" ht="120" x14ac:dyDescent="0.25">
      <c r="A5" s="395" t="s">
        <v>19</v>
      </c>
      <c r="B5" s="396" t="s">
        <v>442</v>
      </c>
      <c r="C5" s="396" t="s">
        <v>24</v>
      </c>
      <c r="D5" s="397" t="s">
        <v>92</v>
      </c>
      <c r="E5" s="397" t="s">
        <v>42</v>
      </c>
      <c r="F5" s="398"/>
      <c r="G5" s="399">
        <v>20</v>
      </c>
      <c r="H5" s="400" t="s">
        <v>443</v>
      </c>
      <c r="I5" s="401"/>
      <c r="J5" s="394"/>
    </row>
    <row r="6" spans="1:11" ht="120" x14ac:dyDescent="0.25">
      <c r="A6" s="395" t="s">
        <v>37</v>
      </c>
      <c r="B6" s="396" t="s">
        <v>444</v>
      </c>
      <c r="C6" s="396" t="s">
        <v>24</v>
      </c>
      <c r="D6" s="397" t="s">
        <v>92</v>
      </c>
      <c r="E6" s="397" t="s">
        <v>42</v>
      </c>
      <c r="F6" s="402"/>
      <c r="G6" s="399">
        <v>20</v>
      </c>
      <c r="H6" s="400" t="s">
        <v>443</v>
      </c>
      <c r="I6" s="392"/>
      <c r="J6" s="392"/>
      <c r="K6" s="403"/>
    </row>
    <row r="7" spans="1:11" ht="120" x14ac:dyDescent="0.25">
      <c r="A7" s="388" t="s">
        <v>65</v>
      </c>
      <c r="B7" s="400" t="s">
        <v>445</v>
      </c>
      <c r="C7" s="400" t="s">
        <v>24</v>
      </c>
      <c r="D7" s="392" t="s">
        <v>446</v>
      </c>
      <c r="E7" s="392">
        <v>100</v>
      </c>
      <c r="F7" s="400" t="s">
        <v>447</v>
      </c>
      <c r="G7" s="392">
        <v>10</v>
      </c>
      <c r="H7" s="400" t="s">
        <v>448</v>
      </c>
      <c r="I7" s="394"/>
      <c r="J7" s="394"/>
      <c r="K7" s="403"/>
    </row>
    <row r="8" spans="1:11" ht="150" x14ac:dyDescent="0.25">
      <c r="A8" s="388" t="s">
        <v>72</v>
      </c>
      <c r="B8" s="400" t="s">
        <v>449</v>
      </c>
      <c r="C8" s="400" t="s">
        <v>24</v>
      </c>
      <c r="D8" s="392" t="s">
        <v>446</v>
      </c>
      <c r="E8" s="392">
        <v>63</v>
      </c>
      <c r="F8" s="400" t="s">
        <v>447</v>
      </c>
      <c r="G8" s="392">
        <v>10</v>
      </c>
      <c r="H8" s="400" t="s">
        <v>450</v>
      </c>
      <c r="I8" s="394"/>
      <c r="J8" s="394"/>
      <c r="K8" s="403"/>
    </row>
    <row r="9" spans="1:11" ht="105" x14ac:dyDescent="0.25">
      <c r="A9" s="388" t="s">
        <v>90</v>
      </c>
      <c r="B9" s="400" t="s">
        <v>451</v>
      </c>
      <c r="C9" s="400" t="s">
        <v>24</v>
      </c>
      <c r="D9" s="392" t="s">
        <v>446</v>
      </c>
      <c r="E9" s="392">
        <v>100</v>
      </c>
      <c r="F9" s="400" t="s">
        <v>447</v>
      </c>
      <c r="G9" s="392">
        <v>10</v>
      </c>
      <c r="H9" s="400" t="s">
        <v>452</v>
      </c>
      <c r="I9" s="394"/>
      <c r="J9" s="394"/>
    </row>
    <row r="10" spans="1:11" ht="195" x14ac:dyDescent="0.25">
      <c r="A10" s="388" t="s">
        <v>95</v>
      </c>
      <c r="B10" s="400" t="s">
        <v>453</v>
      </c>
      <c r="C10" s="400" t="s">
        <v>454</v>
      </c>
      <c r="D10" s="392" t="s">
        <v>446</v>
      </c>
      <c r="E10" s="392">
        <v>0</v>
      </c>
      <c r="F10" s="400" t="s">
        <v>447</v>
      </c>
      <c r="G10" s="392">
        <v>20</v>
      </c>
      <c r="H10" s="400" t="s">
        <v>455</v>
      </c>
      <c r="I10" s="394"/>
      <c r="J10" s="394"/>
    </row>
    <row r="11" spans="1:11" ht="90" x14ac:dyDescent="0.25">
      <c r="A11" s="388" t="s">
        <v>144</v>
      </c>
      <c r="B11" s="400" t="s">
        <v>557</v>
      </c>
      <c r="C11" s="400" t="s">
        <v>212</v>
      </c>
      <c r="D11" s="400" t="s">
        <v>92</v>
      </c>
      <c r="E11" s="400">
        <v>0</v>
      </c>
      <c r="F11" s="400" t="s">
        <v>79</v>
      </c>
      <c r="G11" s="400">
        <v>10</v>
      </c>
      <c r="H11" s="400" t="s">
        <v>510</v>
      </c>
      <c r="I11" s="394"/>
      <c r="J11" s="394"/>
    </row>
    <row r="12" spans="1:11" x14ac:dyDescent="0.25">
      <c r="A12" s="404"/>
      <c r="B12" s="394" t="s">
        <v>113</v>
      </c>
      <c r="C12" s="394"/>
      <c r="D12" s="394"/>
      <c r="E12" s="394"/>
      <c r="F12" s="394"/>
      <c r="G12" s="394">
        <f>G11+G10+G9+G8+G7+G4</f>
        <v>100</v>
      </c>
      <c r="H12" s="394"/>
      <c r="I12" s="394"/>
      <c r="J12" s="401">
        <f>J5+J6+J7+J8+J9+J10+J11</f>
        <v>0</v>
      </c>
    </row>
    <row r="13" spans="1:11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</row>
  </sheetData>
  <mergeCells count="3">
    <mergeCell ref="A2:J2"/>
    <mergeCell ref="B4:D4"/>
    <mergeCell ref="F4:F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2" sqref="A2:J2"/>
    </sheetView>
  </sheetViews>
  <sheetFormatPr defaultRowHeight="15" x14ac:dyDescent="0.25"/>
  <cols>
    <col min="1" max="1" width="5" style="405" customWidth="1"/>
    <col min="2" max="2" width="45.140625" style="405" customWidth="1"/>
    <col min="3" max="3" width="10.5703125" style="405" bestFit="1" customWidth="1"/>
    <col min="4" max="4" width="14.7109375" style="405" bestFit="1" customWidth="1"/>
    <col min="5" max="5" width="9.7109375" style="405" bestFit="1" customWidth="1"/>
    <col min="6" max="6" width="17.28515625" style="405" customWidth="1"/>
    <col min="7" max="7" width="10.5703125" style="405" bestFit="1" customWidth="1"/>
    <col min="8" max="8" width="40.85546875" style="405" customWidth="1"/>
    <col min="9" max="9" width="8.5703125" style="405" customWidth="1"/>
    <col min="10" max="10" width="39.140625" style="405" customWidth="1"/>
    <col min="11" max="11" width="14.85546875" style="405" customWidth="1"/>
    <col min="12" max="16384" width="9.140625" style="383"/>
  </cols>
  <sheetData>
    <row r="1" spans="1:11" ht="60" x14ac:dyDescent="0.25">
      <c r="J1" s="382" t="s">
        <v>566</v>
      </c>
    </row>
    <row r="2" spans="1:11" x14ac:dyDescent="0.25">
      <c r="A2" s="406" t="s">
        <v>558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1" ht="45" x14ac:dyDescent="0.25">
      <c r="A3" s="386" t="s">
        <v>8</v>
      </c>
      <c r="B3" s="387" t="s">
        <v>9</v>
      </c>
      <c r="C3" s="387" t="s">
        <v>10</v>
      </c>
      <c r="D3" s="387" t="s">
        <v>11</v>
      </c>
      <c r="E3" s="387" t="s">
        <v>12</v>
      </c>
      <c r="F3" s="387" t="s">
        <v>13</v>
      </c>
      <c r="G3" s="387" t="s">
        <v>341</v>
      </c>
      <c r="H3" s="387" t="s">
        <v>15</v>
      </c>
      <c r="I3" s="387" t="s">
        <v>16</v>
      </c>
      <c r="J3" s="387" t="s">
        <v>17</v>
      </c>
      <c r="K3" s="383"/>
    </row>
    <row r="4" spans="1:11" x14ac:dyDescent="0.25">
      <c r="A4" s="388">
        <v>1</v>
      </c>
      <c r="B4" s="389" t="s">
        <v>441</v>
      </c>
      <c r="C4" s="390"/>
      <c r="D4" s="391"/>
      <c r="E4" s="392"/>
      <c r="F4" s="393" t="s">
        <v>79</v>
      </c>
      <c r="G4" s="392">
        <v>40</v>
      </c>
      <c r="H4" s="392"/>
      <c r="I4" s="394"/>
      <c r="J4" s="394"/>
      <c r="K4" s="383"/>
    </row>
    <row r="5" spans="1:11" ht="90" x14ac:dyDescent="0.25">
      <c r="A5" s="395" t="s">
        <v>19</v>
      </c>
      <c r="B5" s="396" t="s">
        <v>442</v>
      </c>
      <c r="C5" s="396" t="s">
        <v>24</v>
      </c>
      <c r="D5" s="400" t="s">
        <v>92</v>
      </c>
      <c r="E5" s="397" t="s">
        <v>42</v>
      </c>
      <c r="F5" s="398"/>
      <c r="G5" s="399">
        <v>20</v>
      </c>
      <c r="H5" s="400" t="s">
        <v>443</v>
      </c>
      <c r="I5" s="392"/>
      <c r="J5" s="392"/>
      <c r="K5" s="407"/>
    </row>
    <row r="6" spans="1:11" ht="90" x14ac:dyDescent="0.25">
      <c r="A6" s="395" t="s">
        <v>37</v>
      </c>
      <c r="B6" s="396" t="s">
        <v>444</v>
      </c>
      <c r="C6" s="396" t="s">
        <v>24</v>
      </c>
      <c r="D6" s="400" t="s">
        <v>92</v>
      </c>
      <c r="E6" s="397" t="s">
        <v>42</v>
      </c>
      <c r="F6" s="402"/>
      <c r="G6" s="399">
        <v>20</v>
      </c>
      <c r="H6" s="400" t="s">
        <v>443</v>
      </c>
      <c r="I6" s="392"/>
      <c r="J6" s="392"/>
      <c r="K6" s="407"/>
    </row>
    <row r="7" spans="1:11" ht="120" x14ac:dyDescent="0.25">
      <c r="A7" s="388" t="s">
        <v>65</v>
      </c>
      <c r="B7" s="400" t="s">
        <v>445</v>
      </c>
      <c r="C7" s="400" t="s">
        <v>24</v>
      </c>
      <c r="D7" s="392" t="s">
        <v>446</v>
      </c>
      <c r="E7" s="392">
        <v>100</v>
      </c>
      <c r="F7" s="400" t="s">
        <v>559</v>
      </c>
      <c r="G7" s="392">
        <v>10</v>
      </c>
      <c r="H7" s="400" t="s">
        <v>448</v>
      </c>
      <c r="I7" s="394"/>
      <c r="J7" s="394"/>
      <c r="K7" s="408"/>
    </row>
    <row r="8" spans="1:11" ht="135" x14ac:dyDescent="0.25">
      <c r="A8" s="388" t="s">
        <v>72</v>
      </c>
      <c r="B8" s="400" t="s">
        <v>449</v>
      </c>
      <c r="C8" s="400" t="s">
        <v>24</v>
      </c>
      <c r="D8" s="392" t="s">
        <v>446</v>
      </c>
      <c r="E8" s="392">
        <v>63</v>
      </c>
      <c r="F8" s="400" t="s">
        <v>559</v>
      </c>
      <c r="G8" s="392">
        <v>10</v>
      </c>
      <c r="H8" s="400" t="s">
        <v>450</v>
      </c>
      <c r="I8" s="394"/>
      <c r="J8" s="394"/>
      <c r="K8" s="383"/>
    </row>
    <row r="9" spans="1:11" ht="90" x14ac:dyDescent="0.25">
      <c r="A9" s="388" t="s">
        <v>90</v>
      </c>
      <c r="B9" s="400" t="s">
        <v>451</v>
      </c>
      <c r="C9" s="400" t="s">
        <v>24</v>
      </c>
      <c r="D9" s="392" t="s">
        <v>446</v>
      </c>
      <c r="E9" s="392">
        <v>100</v>
      </c>
      <c r="F9" s="400" t="s">
        <v>559</v>
      </c>
      <c r="G9" s="392">
        <v>10</v>
      </c>
      <c r="H9" s="400" t="s">
        <v>452</v>
      </c>
      <c r="I9" s="394"/>
      <c r="J9" s="394"/>
      <c r="K9" s="383"/>
    </row>
    <row r="10" spans="1:11" ht="135" x14ac:dyDescent="0.25">
      <c r="A10" s="388" t="s">
        <v>95</v>
      </c>
      <c r="B10" s="400" t="s">
        <v>560</v>
      </c>
      <c r="C10" s="400" t="s">
        <v>454</v>
      </c>
      <c r="D10" s="392" t="s">
        <v>446</v>
      </c>
      <c r="E10" s="392">
        <v>0</v>
      </c>
      <c r="F10" s="400" t="s">
        <v>559</v>
      </c>
      <c r="G10" s="392">
        <v>20</v>
      </c>
      <c r="H10" s="400" t="s">
        <v>561</v>
      </c>
      <c r="I10" s="394"/>
      <c r="J10" s="394"/>
      <c r="K10" s="409"/>
    </row>
    <row r="11" spans="1:11" ht="75" x14ac:dyDescent="0.25">
      <c r="A11" s="388" t="s">
        <v>144</v>
      </c>
      <c r="B11" s="400" t="s">
        <v>557</v>
      </c>
      <c r="C11" s="400" t="s">
        <v>212</v>
      </c>
      <c r="D11" s="400" t="s">
        <v>92</v>
      </c>
      <c r="E11" s="400">
        <v>0</v>
      </c>
      <c r="F11" s="400" t="s">
        <v>79</v>
      </c>
      <c r="G11" s="400">
        <v>10</v>
      </c>
      <c r="H11" s="400" t="s">
        <v>510</v>
      </c>
      <c r="I11" s="394"/>
      <c r="J11" s="394"/>
      <c r="K11" s="383"/>
    </row>
    <row r="12" spans="1:11" x14ac:dyDescent="0.25">
      <c r="A12" s="404"/>
      <c r="B12" s="394" t="s">
        <v>113</v>
      </c>
      <c r="C12" s="394"/>
      <c r="D12" s="394"/>
      <c r="E12" s="394"/>
      <c r="F12" s="394"/>
      <c r="G12" s="394">
        <f>G11+G10+G9+G8+G7+G4</f>
        <v>100</v>
      </c>
      <c r="H12" s="394"/>
      <c r="I12" s="394"/>
      <c r="J12" s="401">
        <f>J5+J6+J7+J8+J9+J10+J11</f>
        <v>0</v>
      </c>
      <c r="K12" s="383"/>
    </row>
    <row r="13" spans="1:11" x14ac:dyDescent="0.25">
      <c r="B13" s="383"/>
      <c r="C13" s="383"/>
      <c r="D13" s="383"/>
      <c r="E13" s="383"/>
      <c r="F13" s="383"/>
      <c r="G13" s="383"/>
      <c r="H13" s="383"/>
      <c r="I13" s="383"/>
      <c r="J13" s="383"/>
      <c r="K13" s="383"/>
    </row>
  </sheetData>
  <mergeCells count="4">
    <mergeCell ref="A2:J2"/>
    <mergeCell ref="B4:D4"/>
    <mergeCell ref="F4:F6"/>
    <mergeCell ref="K5:K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:J2"/>
    </sheetView>
  </sheetViews>
  <sheetFormatPr defaultRowHeight="15" x14ac:dyDescent="0.25"/>
  <cols>
    <col min="1" max="1" width="5.28515625" style="405" customWidth="1"/>
    <col min="2" max="2" width="38.7109375" style="405" customWidth="1"/>
    <col min="3" max="3" width="10.5703125" style="405" bestFit="1" customWidth="1"/>
    <col min="4" max="4" width="14.7109375" style="405" bestFit="1" customWidth="1"/>
    <col min="5" max="5" width="9.7109375" style="405" bestFit="1" customWidth="1"/>
    <col min="6" max="6" width="17" style="405" customWidth="1"/>
    <col min="7" max="7" width="11.28515625" style="405" customWidth="1"/>
    <col min="8" max="8" width="28.140625" style="405" customWidth="1"/>
    <col min="9" max="9" width="7" style="405" customWidth="1"/>
    <col min="10" max="10" width="38.140625" style="405" customWidth="1"/>
    <col min="11" max="11" width="13.140625" style="383" customWidth="1"/>
    <col min="12" max="16384" width="9.140625" style="383"/>
  </cols>
  <sheetData>
    <row r="1" spans="1:10" ht="60" x14ac:dyDescent="0.25">
      <c r="J1" s="382" t="s">
        <v>555</v>
      </c>
    </row>
    <row r="2" spans="1:10" x14ac:dyDescent="0.25">
      <c r="A2" s="406" t="s">
        <v>562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45" x14ac:dyDescent="0.25">
      <c r="A3" s="386" t="s">
        <v>8</v>
      </c>
      <c r="B3" s="387" t="s">
        <v>9</v>
      </c>
      <c r="C3" s="387" t="s">
        <v>10</v>
      </c>
      <c r="D3" s="387" t="s">
        <v>11</v>
      </c>
      <c r="E3" s="387" t="s">
        <v>12</v>
      </c>
      <c r="F3" s="387" t="s">
        <v>13</v>
      </c>
      <c r="G3" s="387" t="s">
        <v>341</v>
      </c>
      <c r="H3" s="387" t="s">
        <v>15</v>
      </c>
      <c r="I3" s="387" t="s">
        <v>16</v>
      </c>
      <c r="J3" s="387" t="s">
        <v>17</v>
      </c>
    </row>
    <row r="4" spans="1:10" ht="15" customHeight="1" x14ac:dyDescent="0.25">
      <c r="A4" s="388">
        <v>1</v>
      </c>
      <c r="B4" s="389" t="s">
        <v>441</v>
      </c>
      <c r="C4" s="390"/>
      <c r="D4" s="391"/>
      <c r="E4" s="392"/>
      <c r="F4" s="393" t="s">
        <v>79</v>
      </c>
      <c r="G4" s="392">
        <v>40</v>
      </c>
      <c r="H4" s="392"/>
      <c r="I4" s="394"/>
      <c r="J4" s="394"/>
    </row>
    <row r="5" spans="1:10" ht="135" x14ac:dyDescent="0.25">
      <c r="A5" s="395" t="s">
        <v>19</v>
      </c>
      <c r="B5" s="396" t="s">
        <v>442</v>
      </c>
      <c r="C5" s="396" t="s">
        <v>24</v>
      </c>
      <c r="D5" s="400" t="s">
        <v>92</v>
      </c>
      <c r="E5" s="397" t="s">
        <v>42</v>
      </c>
      <c r="F5" s="398"/>
      <c r="G5" s="399">
        <v>20</v>
      </c>
      <c r="H5" s="400" t="s">
        <v>443</v>
      </c>
      <c r="I5" s="394"/>
      <c r="J5" s="394"/>
    </row>
    <row r="6" spans="1:10" ht="135" x14ac:dyDescent="0.25">
      <c r="A6" s="395" t="s">
        <v>37</v>
      </c>
      <c r="B6" s="396" t="s">
        <v>444</v>
      </c>
      <c r="C6" s="396" t="s">
        <v>24</v>
      </c>
      <c r="D6" s="400" t="s">
        <v>92</v>
      </c>
      <c r="E6" s="397" t="s">
        <v>42</v>
      </c>
      <c r="F6" s="402"/>
      <c r="G6" s="399">
        <v>20</v>
      </c>
      <c r="H6" s="400" t="s">
        <v>443</v>
      </c>
      <c r="I6" s="394"/>
      <c r="J6" s="394"/>
    </row>
    <row r="7" spans="1:10" ht="135" x14ac:dyDescent="0.25">
      <c r="A7" s="388" t="s">
        <v>65</v>
      </c>
      <c r="B7" s="400" t="s">
        <v>445</v>
      </c>
      <c r="C7" s="400" t="s">
        <v>24</v>
      </c>
      <c r="D7" s="392" t="s">
        <v>446</v>
      </c>
      <c r="E7" s="392">
        <v>100</v>
      </c>
      <c r="F7" s="400" t="s">
        <v>563</v>
      </c>
      <c r="G7" s="392">
        <v>10</v>
      </c>
      <c r="H7" s="400" t="s">
        <v>448</v>
      </c>
      <c r="I7" s="394"/>
      <c r="J7" s="394"/>
    </row>
    <row r="8" spans="1:10" ht="210" x14ac:dyDescent="0.25">
      <c r="A8" s="388" t="s">
        <v>72</v>
      </c>
      <c r="B8" s="400" t="s">
        <v>449</v>
      </c>
      <c r="C8" s="400" t="s">
        <v>24</v>
      </c>
      <c r="D8" s="392" t="s">
        <v>446</v>
      </c>
      <c r="E8" s="392">
        <v>63</v>
      </c>
      <c r="F8" s="400" t="s">
        <v>563</v>
      </c>
      <c r="G8" s="392">
        <v>10</v>
      </c>
      <c r="H8" s="400" t="s">
        <v>564</v>
      </c>
      <c r="I8" s="394"/>
      <c r="J8" s="394"/>
    </row>
    <row r="9" spans="1:10" ht="135" x14ac:dyDescent="0.25">
      <c r="A9" s="388" t="s">
        <v>90</v>
      </c>
      <c r="B9" s="400" t="s">
        <v>451</v>
      </c>
      <c r="C9" s="400" t="s">
        <v>24</v>
      </c>
      <c r="D9" s="392" t="s">
        <v>446</v>
      </c>
      <c r="E9" s="392">
        <v>100</v>
      </c>
      <c r="F9" s="400" t="s">
        <v>563</v>
      </c>
      <c r="G9" s="392">
        <v>10</v>
      </c>
      <c r="H9" s="400" t="s">
        <v>452</v>
      </c>
      <c r="I9" s="394"/>
      <c r="J9" s="394"/>
    </row>
    <row r="10" spans="1:10" ht="195" x14ac:dyDescent="0.25">
      <c r="A10" s="388" t="s">
        <v>95</v>
      </c>
      <c r="B10" s="400" t="s">
        <v>560</v>
      </c>
      <c r="C10" s="400" t="s">
        <v>454</v>
      </c>
      <c r="D10" s="392" t="s">
        <v>446</v>
      </c>
      <c r="E10" s="392">
        <v>0</v>
      </c>
      <c r="F10" s="400" t="s">
        <v>563</v>
      </c>
      <c r="G10" s="392">
        <v>20</v>
      </c>
      <c r="H10" s="400" t="s">
        <v>561</v>
      </c>
      <c r="I10" s="394"/>
      <c r="J10" s="394"/>
    </row>
    <row r="11" spans="1:10" ht="120" x14ac:dyDescent="0.25">
      <c r="A11" s="388" t="s">
        <v>144</v>
      </c>
      <c r="B11" s="400" t="s">
        <v>557</v>
      </c>
      <c r="C11" s="400" t="s">
        <v>212</v>
      </c>
      <c r="D11" s="400" t="s">
        <v>92</v>
      </c>
      <c r="E11" s="400">
        <v>0</v>
      </c>
      <c r="F11" s="400" t="s">
        <v>79</v>
      </c>
      <c r="G11" s="400">
        <v>10</v>
      </c>
      <c r="H11" s="400" t="s">
        <v>510</v>
      </c>
      <c r="I11" s="394"/>
      <c r="J11" s="394"/>
    </row>
    <row r="12" spans="1:10" x14ac:dyDescent="0.25">
      <c r="A12" s="404"/>
      <c r="B12" s="394" t="s">
        <v>113</v>
      </c>
      <c r="C12" s="394"/>
      <c r="D12" s="394"/>
      <c r="E12" s="394"/>
      <c r="F12" s="394"/>
      <c r="G12" s="394">
        <f>G11+G10+G8+G7+G4+G9</f>
        <v>100</v>
      </c>
      <c r="H12" s="394"/>
      <c r="I12" s="394"/>
      <c r="J12" s="401">
        <f>J5+J6+J7+J8+J10+J11+J9</f>
        <v>0</v>
      </c>
    </row>
    <row r="13" spans="1:10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</row>
  </sheetData>
  <mergeCells count="3">
    <mergeCell ref="A2:J2"/>
    <mergeCell ref="B4:D4"/>
    <mergeCell ref="F4:F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D8" sqref="D8"/>
    </sheetView>
  </sheetViews>
  <sheetFormatPr defaultColWidth="8.85546875" defaultRowHeight="15" customHeight="1" x14ac:dyDescent="0.25"/>
  <cols>
    <col min="1" max="1" width="6.7109375" style="168" customWidth="1"/>
    <col min="2" max="2" width="31.28515625" style="168" customWidth="1"/>
    <col min="3" max="3" width="15.42578125" style="168" customWidth="1"/>
    <col min="4" max="4" width="24.85546875" style="168" customWidth="1"/>
    <col min="5" max="5" width="9.85546875" style="168" customWidth="1"/>
    <col min="6" max="6" width="21.42578125" style="168" customWidth="1"/>
    <col min="7" max="7" width="10.85546875" style="168" customWidth="1"/>
    <col min="8" max="8" width="37.28515625" style="168" customWidth="1"/>
    <col min="9" max="9" width="9.140625" style="168" customWidth="1"/>
    <col min="10" max="10" width="39.42578125" style="168" customWidth="1"/>
    <col min="11" max="11" width="8.85546875" style="168" customWidth="1"/>
    <col min="12" max="16384" width="8.85546875" style="168"/>
  </cols>
  <sheetData>
    <row r="1" spans="1:10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411" t="s">
        <v>567</v>
      </c>
    </row>
    <row r="2" spans="1:10" ht="29.25" customHeight="1" x14ac:dyDescent="0.25">
      <c r="A2" s="249" t="s">
        <v>457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341</v>
      </c>
      <c r="H3" s="9" t="s">
        <v>15</v>
      </c>
      <c r="I3" s="9" t="s">
        <v>16</v>
      </c>
      <c r="J3" s="9" t="s">
        <v>17</v>
      </c>
    </row>
    <row r="4" spans="1:10" ht="30" customHeight="1" x14ac:dyDescent="0.25">
      <c r="A4" s="10">
        <v>1</v>
      </c>
      <c r="B4" s="162" t="s">
        <v>18</v>
      </c>
      <c r="C4" s="9" t="s">
        <v>24</v>
      </c>
      <c r="D4" s="11"/>
      <c r="E4" s="11"/>
      <c r="F4" s="211" t="s">
        <v>79</v>
      </c>
      <c r="G4" s="10">
        <f>G5+G9</f>
        <v>45</v>
      </c>
      <c r="H4" s="12"/>
      <c r="I4" s="11"/>
      <c r="J4" s="11"/>
    </row>
    <row r="5" spans="1:10" ht="30" customHeight="1" x14ac:dyDescent="0.25">
      <c r="A5" s="211" t="s">
        <v>19</v>
      </c>
      <c r="B5" s="211" t="s">
        <v>403</v>
      </c>
      <c r="C5" s="211" t="s">
        <v>24</v>
      </c>
      <c r="D5" s="9" t="s">
        <v>25</v>
      </c>
      <c r="E5" s="9" t="s">
        <v>45</v>
      </c>
      <c r="F5" s="209"/>
      <c r="G5" s="230">
        <v>15</v>
      </c>
      <c r="H5" s="211" t="s">
        <v>404</v>
      </c>
      <c r="I5" s="346"/>
      <c r="J5" s="222"/>
    </row>
    <row r="6" spans="1:10" ht="14.45" customHeight="1" x14ac:dyDescent="0.25">
      <c r="A6" s="212"/>
      <c r="B6" s="209"/>
      <c r="C6" s="209"/>
      <c r="D6" s="9" t="s">
        <v>28</v>
      </c>
      <c r="E6" s="9" t="s">
        <v>47</v>
      </c>
      <c r="F6" s="209"/>
      <c r="G6" s="222"/>
      <c r="H6" s="209"/>
      <c r="I6" s="346"/>
      <c r="J6" s="222"/>
    </row>
    <row r="7" spans="1:10" ht="14.45" customHeight="1" x14ac:dyDescent="0.25">
      <c r="A7" s="212"/>
      <c r="B7" s="209"/>
      <c r="C7" s="209"/>
      <c r="D7" s="9" t="s">
        <v>30</v>
      </c>
      <c r="E7" s="9" t="s">
        <v>48</v>
      </c>
      <c r="F7" s="209"/>
      <c r="G7" s="222"/>
      <c r="H7" s="209"/>
      <c r="I7" s="346"/>
      <c r="J7" s="222"/>
    </row>
    <row r="8" spans="1:10" ht="45.75" customHeight="1" x14ac:dyDescent="0.25">
      <c r="A8" s="213"/>
      <c r="B8" s="210"/>
      <c r="C8" s="210"/>
      <c r="D8" s="9" t="s">
        <v>32</v>
      </c>
      <c r="E8" s="9" t="s">
        <v>42</v>
      </c>
      <c r="F8" s="209"/>
      <c r="G8" s="222"/>
      <c r="H8" s="210"/>
      <c r="I8" s="346"/>
      <c r="J8" s="222"/>
    </row>
    <row r="9" spans="1:10" ht="10.5" customHeight="1" x14ac:dyDescent="0.25">
      <c r="A9" s="211" t="s">
        <v>37</v>
      </c>
      <c r="B9" s="347" t="s">
        <v>405</v>
      </c>
      <c r="C9" s="348"/>
      <c r="D9" s="349"/>
      <c r="E9" s="208"/>
      <c r="F9" s="209"/>
      <c r="G9" s="230">
        <f>G13+G17</f>
        <v>30</v>
      </c>
      <c r="H9" s="222"/>
      <c r="I9" s="222"/>
      <c r="J9" s="222"/>
    </row>
    <row r="10" spans="1:10" ht="9.75" customHeight="1" x14ac:dyDescent="0.25">
      <c r="A10" s="212"/>
      <c r="B10" s="350"/>
      <c r="C10" s="351"/>
      <c r="D10" s="352"/>
      <c r="E10" s="209"/>
      <c r="F10" s="209"/>
      <c r="G10" s="222"/>
      <c r="H10" s="222"/>
      <c r="I10" s="222"/>
      <c r="J10" s="222"/>
    </row>
    <row r="11" spans="1:10" ht="15.75" customHeight="1" x14ac:dyDescent="0.25">
      <c r="A11" s="212"/>
      <c r="B11" s="350"/>
      <c r="C11" s="351"/>
      <c r="D11" s="352"/>
      <c r="E11" s="209"/>
      <c r="F11" s="209"/>
      <c r="G11" s="222"/>
      <c r="H11" s="222"/>
      <c r="I11" s="222"/>
      <c r="J11" s="222"/>
    </row>
    <row r="12" spans="1:10" ht="8.1" customHeight="1" x14ac:dyDescent="0.25">
      <c r="A12" s="213"/>
      <c r="B12" s="353"/>
      <c r="C12" s="354"/>
      <c r="D12" s="355"/>
      <c r="E12" s="210"/>
      <c r="F12" s="209"/>
      <c r="G12" s="222"/>
      <c r="H12" s="222"/>
      <c r="I12" s="222"/>
      <c r="J12" s="222"/>
    </row>
    <row r="13" spans="1:10" ht="14.45" customHeight="1" x14ac:dyDescent="0.25">
      <c r="A13" s="211" t="s">
        <v>39</v>
      </c>
      <c r="B13" s="211" t="s">
        <v>406</v>
      </c>
      <c r="C13" s="211" t="s">
        <v>24</v>
      </c>
      <c r="D13" s="9" t="s">
        <v>25</v>
      </c>
      <c r="E13" s="9" t="s">
        <v>155</v>
      </c>
      <c r="F13" s="209"/>
      <c r="G13" s="230">
        <v>15</v>
      </c>
      <c r="H13" s="211" t="s">
        <v>458</v>
      </c>
      <c r="I13" s="346"/>
      <c r="J13" s="222"/>
    </row>
    <row r="14" spans="1:10" ht="14.45" customHeight="1" x14ac:dyDescent="0.25">
      <c r="A14" s="212"/>
      <c r="B14" s="209"/>
      <c r="C14" s="209"/>
      <c r="D14" s="9" t="s">
        <v>28</v>
      </c>
      <c r="E14" s="9" t="s">
        <v>29</v>
      </c>
      <c r="F14" s="209"/>
      <c r="G14" s="222"/>
      <c r="H14" s="209"/>
      <c r="I14" s="346"/>
      <c r="J14" s="222"/>
    </row>
    <row r="15" spans="1:10" ht="14.45" customHeight="1" x14ac:dyDescent="0.25">
      <c r="A15" s="212"/>
      <c r="B15" s="209"/>
      <c r="C15" s="209"/>
      <c r="D15" s="9" t="s">
        <v>30</v>
      </c>
      <c r="E15" s="9" t="s">
        <v>158</v>
      </c>
      <c r="F15" s="209"/>
      <c r="G15" s="222"/>
      <c r="H15" s="209"/>
      <c r="I15" s="346"/>
      <c r="J15" s="222"/>
    </row>
    <row r="16" spans="1:10" ht="69" customHeight="1" x14ac:dyDescent="0.25">
      <c r="A16" s="213"/>
      <c r="B16" s="210"/>
      <c r="C16" s="210"/>
      <c r="D16" s="9" t="s">
        <v>32</v>
      </c>
      <c r="E16" s="9" t="s">
        <v>42</v>
      </c>
      <c r="F16" s="209"/>
      <c r="G16" s="222"/>
      <c r="H16" s="210"/>
      <c r="I16" s="346"/>
      <c r="J16" s="222"/>
    </row>
    <row r="17" spans="1:10" ht="20.25" customHeight="1" x14ac:dyDescent="0.25">
      <c r="A17" s="211" t="s">
        <v>43</v>
      </c>
      <c r="B17" s="211" t="s">
        <v>408</v>
      </c>
      <c r="C17" s="211" t="s">
        <v>24</v>
      </c>
      <c r="D17" s="9" t="s">
        <v>25</v>
      </c>
      <c r="E17" s="9" t="s">
        <v>155</v>
      </c>
      <c r="F17" s="209"/>
      <c r="G17" s="230">
        <v>15</v>
      </c>
      <c r="H17" s="211" t="s">
        <v>459</v>
      </c>
      <c r="I17" s="346"/>
      <c r="J17" s="222"/>
    </row>
    <row r="18" spans="1:10" ht="20.25" customHeight="1" x14ac:dyDescent="0.25">
      <c r="A18" s="212"/>
      <c r="B18" s="209"/>
      <c r="C18" s="209"/>
      <c r="D18" s="9" t="s">
        <v>28</v>
      </c>
      <c r="E18" s="9" t="s">
        <v>29</v>
      </c>
      <c r="F18" s="209"/>
      <c r="G18" s="222"/>
      <c r="H18" s="209"/>
      <c r="I18" s="346"/>
      <c r="J18" s="222"/>
    </row>
    <row r="19" spans="1:10" ht="25.5" customHeight="1" x14ac:dyDescent="0.25">
      <c r="A19" s="212"/>
      <c r="B19" s="209"/>
      <c r="C19" s="209"/>
      <c r="D19" s="9" t="s">
        <v>30</v>
      </c>
      <c r="E19" s="9" t="s">
        <v>158</v>
      </c>
      <c r="F19" s="209"/>
      <c r="G19" s="222"/>
      <c r="H19" s="209"/>
      <c r="I19" s="346"/>
      <c r="J19" s="222"/>
    </row>
    <row r="20" spans="1:10" ht="30" customHeight="1" x14ac:dyDescent="0.25">
      <c r="A20" s="213"/>
      <c r="B20" s="210"/>
      <c r="C20" s="210"/>
      <c r="D20" s="9" t="s">
        <v>32</v>
      </c>
      <c r="E20" s="9" t="s">
        <v>42</v>
      </c>
      <c r="F20" s="210"/>
      <c r="G20" s="222"/>
      <c r="H20" s="210"/>
      <c r="I20" s="346"/>
      <c r="J20" s="222"/>
    </row>
    <row r="21" spans="1:10" ht="35.25" customHeight="1" x14ac:dyDescent="0.25">
      <c r="A21" s="344">
        <v>2</v>
      </c>
      <c r="B21" s="221" t="s">
        <v>460</v>
      </c>
      <c r="C21" s="211" t="s">
        <v>461</v>
      </c>
      <c r="D21" s="9" t="s">
        <v>25</v>
      </c>
      <c r="E21" s="20">
        <v>5</v>
      </c>
      <c r="F21" s="211" t="s">
        <v>462</v>
      </c>
      <c r="G21" s="322">
        <v>15</v>
      </c>
      <c r="H21" s="211" t="s">
        <v>463</v>
      </c>
      <c r="I21" s="208"/>
      <c r="J21" s="208"/>
    </row>
    <row r="22" spans="1:10" ht="27" customHeight="1" x14ac:dyDescent="0.25">
      <c r="A22" s="345"/>
      <c r="B22" s="222"/>
      <c r="C22" s="209"/>
      <c r="D22" s="9" t="s">
        <v>28</v>
      </c>
      <c r="E22" s="20">
        <v>10</v>
      </c>
      <c r="F22" s="209"/>
      <c r="G22" s="332"/>
      <c r="H22" s="209"/>
      <c r="I22" s="209"/>
      <c r="J22" s="209"/>
    </row>
    <row r="23" spans="1:10" ht="30" customHeight="1" x14ac:dyDescent="0.25">
      <c r="A23" s="345"/>
      <c r="B23" s="222"/>
      <c r="C23" s="209"/>
      <c r="D23" s="9" t="s">
        <v>30</v>
      </c>
      <c r="E23" s="20">
        <v>15</v>
      </c>
      <c r="F23" s="209"/>
      <c r="G23" s="332"/>
      <c r="H23" s="209"/>
      <c r="I23" s="209"/>
      <c r="J23" s="209"/>
    </row>
    <row r="24" spans="1:10" ht="36.75" customHeight="1" x14ac:dyDescent="0.25">
      <c r="A24" s="345"/>
      <c r="B24" s="222"/>
      <c r="C24" s="210"/>
      <c r="D24" s="9" t="s">
        <v>32</v>
      </c>
      <c r="E24" s="20">
        <v>20</v>
      </c>
      <c r="F24" s="210"/>
      <c r="G24" s="333"/>
      <c r="H24" s="210"/>
      <c r="I24" s="210"/>
      <c r="J24" s="210"/>
    </row>
    <row r="25" spans="1:10" ht="103.5" customHeight="1" x14ac:dyDescent="0.25">
      <c r="A25" s="322">
        <v>3</v>
      </c>
      <c r="B25" s="211" t="s">
        <v>464</v>
      </c>
      <c r="C25" s="211" t="s">
        <v>99</v>
      </c>
      <c r="D25" s="9" t="s">
        <v>25</v>
      </c>
      <c r="E25" s="169">
        <v>0.1</v>
      </c>
      <c r="F25" s="211" t="s">
        <v>462</v>
      </c>
      <c r="G25" s="217">
        <v>10</v>
      </c>
      <c r="H25" s="211" t="s">
        <v>465</v>
      </c>
      <c r="I25" s="208"/>
      <c r="J25" s="208"/>
    </row>
    <row r="26" spans="1:10" ht="33.75" customHeight="1" x14ac:dyDescent="0.25">
      <c r="A26" s="332"/>
      <c r="B26" s="209"/>
      <c r="C26" s="209"/>
      <c r="D26" s="9" t="s">
        <v>28</v>
      </c>
      <c r="E26" s="169">
        <v>0.2</v>
      </c>
      <c r="F26" s="209"/>
      <c r="G26" s="209"/>
      <c r="H26" s="209"/>
      <c r="I26" s="209"/>
      <c r="J26" s="209"/>
    </row>
    <row r="27" spans="1:10" ht="21" customHeight="1" x14ac:dyDescent="0.25">
      <c r="A27" s="332"/>
      <c r="B27" s="209"/>
      <c r="C27" s="209"/>
      <c r="D27" s="9" t="s">
        <v>30</v>
      </c>
      <c r="E27" s="169">
        <v>0.3</v>
      </c>
      <c r="F27" s="209"/>
      <c r="G27" s="209"/>
      <c r="H27" s="209"/>
      <c r="I27" s="209"/>
      <c r="J27" s="209"/>
    </row>
    <row r="28" spans="1:10" ht="14.45" customHeight="1" x14ac:dyDescent="0.25">
      <c r="A28" s="333"/>
      <c r="B28" s="210"/>
      <c r="C28" s="210"/>
      <c r="D28" s="9" t="s">
        <v>32</v>
      </c>
      <c r="E28" s="169">
        <v>0.4</v>
      </c>
      <c r="F28" s="210"/>
      <c r="G28" s="210"/>
      <c r="H28" s="210"/>
      <c r="I28" s="210"/>
      <c r="J28" s="210"/>
    </row>
    <row r="29" spans="1:10" ht="73.5" customHeight="1" x14ac:dyDescent="0.25">
      <c r="A29" s="322">
        <v>4</v>
      </c>
      <c r="B29" s="211" t="s">
        <v>466</v>
      </c>
      <c r="C29" s="211" t="s">
        <v>24</v>
      </c>
      <c r="D29" s="9" t="s">
        <v>25</v>
      </c>
      <c r="E29" s="10">
        <v>0.75</v>
      </c>
      <c r="F29" s="211" t="s">
        <v>462</v>
      </c>
      <c r="G29" s="217">
        <v>15</v>
      </c>
      <c r="H29" s="211" t="s">
        <v>467</v>
      </c>
      <c r="I29" s="208"/>
      <c r="J29" s="208"/>
    </row>
    <row r="30" spans="1:10" ht="27.75" customHeight="1" x14ac:dyDescent="0.25">
      <c r="A30" s="332"/>
      <c r="B30" s="209"/>
      <c r="C30" s="209"/>
      <c r="D30" s="9" t="s">
        <v>28</v>
      </c>
      <c r="E30" s="10">
        <v>1.75</v>
      </c>
      <c r="F30" s="209"/>
      <c r="G30" s="209"/>
      <c r="H30" s="209"/>
      <c r="I30" s="209"/>
      <c r="J30" s="209"/>
    </row>
    <row r="31" spans="1:10" ht="14.45" customHeight="1" x14ac:dyDescent="0.25">
      <c r="A31" s="332"/>
      <c r="B31" s="209"/>
      <c r="C31" s="209"/>
      <c r="D31" s="9" t="s">
        <v>30</v>
      </c>
      <c r="E31" s="10">
        <v>2.75</v>
      </c>
      <c r="F31" s="209"/>
      <c r="G31" s="209"/>
      <c r="H31" s="209"/>
      <c r="I31" s="209"/>
      <c r="J31" s="209"/>
    </row>
    <row r="32" spans="1:10" ht="12.75" customHeight="1" x14ac:dyDescent="0.25">
      <c r="A32" s="333"/>
      <c r="B32" s="210"/>
      <c r="C32" s="210"/>
      <c r="D32" s="9" t="s">
        <v>32</v>
      </c>
      <c r="E32" s="10">
        <v>3.75</v>
      </c>
      <c r="F32" s="210"/>
      <c r="G32" s="210"/>
      <c r="H32" s="210"/>
      <c r="I32" s="210"/>
      <c r="J32" s="210"/>
    </row>
    <row r="33" spans="1:10" ht="180" customHeight="1" x14ac:dyDescent="0.25">
      <c r="A33" s="20">
        <v>5</v>
      </c>
      <c r="B33" s="9" t="s">
        <v>98</v>
      </c>
      <c r="C33" s="9" t="s">
        <v>99</v>
      </c>
      <c r="D33" s="9" t="s">
        <v>100</v>
      </c>
      <c r="E33" s="9" t="s">
        <v>101</v>
      </c>
      <c r="F33" s="9" t="s">
        <v>102</v>
      </c>
      <c r="G33" s="10">
        <v>3</v>
      </c>
      <c r="H33" s="9" t="s">
        <v>127</v>
      </c>
      <c r="I33" s="19"/>
      <c r="J33" s="19"/>
    </row>
    <row r="34" spans="1:10" ht="90" customHeight="1" x14ac:dyDescent="0.25">
      <c r="A34" s="20">
        <v>6</v>
      </c>
      <c r="B34" s="9" t="s">
        <v>104</v>
      </c>
      <c r="C34" s="9" t="s">
        <v>74</v>
      </c>
      <c r="D34" s="9" t="s">
        <v>100</v>
      </c>
      <c r="E34" s="16">
        <v>1</v>
      </c>
      <c r="F34" s="9" t="s">
        <v>79</v>
      </c>
      <c r="G34" s="10">
        <v>2</v>
      </c>
      <c r="H34" s="9" t="s">
        <v>105</v>
      </c>
      <c r="I34" s="19"/>
      <c r="J34" s="19"/>
    </row>
    <row r="35" spans="1:10" ht="60" customHeight="1" x14ac:dyDescent="0.25">
      <c r="A35" s="9" t="s">
        <v>146</v>
      </c>
      <c r="B35" s="9" t="s">
        <v>106</v>
      </c>
      <c r="C35" s="9" t="s">
        <v>107</v>
      </c>
      <c r="D35" s="9" t="s">
        <v>92</v>
      </c>
      <c r="E35" s="16">
        <v>1</v>
      </c>
      <c r="F35" s="9" t="s">
        <v>79</v>
      </c>
      <c r="G35" s="10">
        <v>5</v>
      </c>
      <c r="H35" s="9" t="s">
        <v>105</v>
      </c>
      <c r="I35" s="19"/>
      <c r="J35" s="19"/>
    </row>
    <row r="36" spans="1:10" ht="120" customHeight="1" x14ac:dyDescent="0.25">
      <c r="A36" s="9" t="s">
        <v>147</v>
      </c>
      <c r="B36" s="9" t="s">
        <v>108</v>
      </c>
      <c r="C36" s="9" t="s">
        <v>109</v>
      </c>
      <c r="D36" s="9" t="s">
        <v>92</v>
      </c>
      <c r="E36" s="9" t="s">
        <v>110</v>
      </c>
      <c r="F36" s="9" t="s">
        <v>111</v>
      </c>
      <c r="G36" s="10">
        <v>5</v>
      </c>
      <c r="H36" s="9" t="s">
        <v>128</v>
      </c>
      <c r="I36" s="19"/>
      <c r="J36" s="19"/>
    </row>
    <row r="37" spans="1:10" ht="14.45" customHeight="1" x14ac:dyDescent="0.25">
      <c r="A37" s="112"/>
      <c r="B37" s="17" t="s">
        <v>113</v>
      </c>
      <c r="C37" s="19"/>
      <c r="D37" s="19"/>
      <c r="E37" s="19"/>
      <c r="F37" s="19"/>
      <c r="G37" s="20">
        <f>G4+G21+G25+G29+G33+G34+G35+G36</f>
        <v>100</v>
      </c>
      <c r="H37" s="19"/>
      <c r="I37" s="19"/>
      <c r="J37" s="21">
        <f>J5+J13+J17+J21+J25+J29+J33+J34+J35+J36</f>
        <v>0</v>
      </c>
    </row>
    <row r="38" spans="1:10" ht="13.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30" customHeight="1" x14ac:dyDescent="0.25">
      <c r="A39" s="28"/>
      <c r="B39" s="35" t="s">
        <v>114</v>
      </c>
      <c r="C39" s="28"/>
      <c r="D39" s="28"/>
      <c r="E39" s="28"/>
      <c r="F39" s="28"/>
      <c r="G39" s="28"/>
      <c r="H39" s="28"/>
      <c r="I39" s="28"/>
      <c r="J39" s="28"/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1:J24"/>
    <mergeCell ref="F21:F24"/>
    <mergeCell ref="G21:G24"/>
    <mergeCell ref="A25:A28"/>
    <mergeCell ref="B25:B28"/>
    <mergeCell ref="C25:C28"/>
    <mergeCell ref="F25:F28"/>
    <mergeCell ref="G25:G28"/>
    <mergeCell ref="H25:H28"/>
    <mergeCell ref="I25:I28"/>
    <mergeCell ref="J25:J28"/>
    <mergeCell ref="A21:A24"/>
    <mergeCell ref="B21:B24"/>
    <mergeCell ref="C21:C24"/>
    <mergeCell ref="H21:H24"/>
    <mergeCell ref="I21:I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6.42578125" style="170" customWidth="1"/>
    <col min="2" max="2" width="26.85546875" style="170" customWidth="1"/>
    <col min="3" max="3" width="13" style="170" customWidth="1"/>
    <col min="4" max="4" width="23.7109375" style="170" customWidth="1"/>
    <col min="5" max="5" width="10.42578125" style="170" customWidth="1"/>
    <col min="6" max="6" width="17.28515625" style="170" customWidth="1"/>
    <col min="7" max="7" width="12.42578125" style="170" customWidth="1"/>
    <col min="8" max="8" width="41.42578125" style="170" customWidth="1"/>
    <col min="9" max="9" width="11.42578125" style="170" customWidth="1"/>
    <col min="10" max="10" width="41.85546875" style="170" customWidth="1"/>
    <col min="11" max="11" width="8.85546875" style="170" customWidth="1"/>
    <col min="12" max="16384" width="8.85546875" style="170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568</v>
      </c>
    </row>
    <row r="2" spans="1:10" ht="36" customHeight="1" x14ac:dyDescent="0.25">
      <c r="A2" s="280" t="s">
        <v>469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66.7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21" customHeight="1" x14ac:dyDescent="0.25">
      <c r="A4" s="39">
        <v>1</v>
      </c>
      <c r="B4" s="228" t="s">
        <v>18</v>
      </c>
      <c r="C4" s="316"/>
      <c r="D4" s="229"/>
      <c r="E4" s="40"/>
      <c r="F4" s="243" t="s">
        <v>79</v>
      </c>
      <c r="G4" s="39">
        <f>G5+G9</f>
        <v>45</v>
      </c>
      <c r="H4" s="11"/>
      <c r="I4" s="40"/>
      <c r="J4" s="40"/>
    </row>
    <row r="5" spans="1:10" ht="27" customHeight="1" x14ac:dyDescent="0.25">
      <c r="A5" s="243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0"/>
      <c r="G5" s="248">
        <v>15</v>
      </c>
      <c r="H5" s="243" t="s">
        <v>404</v>
      </c>
      <c r="I5" s="365"/>
      <c r="J5" s="247"/>
    </row>
    <row r="6" spans="1:10" ht="19.5" customHeight="1" x14ac:dyDescent="0.25">
      <c r="A6" s="244"/>
      <c r="B6" s="240"/>
      <c r="C6" s="240"/>
      <c r="D6" s="38" t="s">
        <v>28</v>
      </c>
      <c r="E6" s="38" t="s">
        <v>47</v>
      </c>
      <c r="F6" s="240"/>
      <c r="G6" s="247"/>
      <c r="H6" s="240"/>
      <c r="I6" s="365"/>
      <c r="J6" s="247"/>
    </row>
    <row r="7" spans="1:10" ht="22.5" customHeight="1" x14ac:dyDescent="0.25">
      <c r="A7" s="244"/>
      <c r="B7" s="240"/>
      <c r="C7" s="240"/>
      <c r="D7" s="38" t="s">
        <v>30</v>
      </c>
      <c r="E7" s="38" t="s">
        <v>48</v>
      </c>
      <c r="F7" s="240"/>
      <c r="G7" s="247"/>
      <c r="H7" s="240"/>
      <c r="I7" s="365"/>
      <c r="J7" s="247"/>
    </row>
    <row r="8" spans="1:10" ht="23.25" customHeight="1" x14ac:dyDescent="0.25">
      <c r="A8" s="245"/>
      <c r="B8" s="241"/>
      <c r="C8" s="241"/>
      <c r="D8" s="38" t="s">
        <v>32</v>
      </c>
      <c r="E8" s="38" t="s">
        <v>42</v>
      </c>
      <c r="F8" s="240"/>
      <c r="G8" s="247"/>
      <c r="H8" s="241"/>
      <c r="I8" s="365"/>
      <c r="J8" s="247"/>
    </row>
    <row r="9" spans="1:10" ht="15" customHeight="1" x14ac:dyDescent="0.25">
      <c r="A9" s="243" t="s">
        <v>37</v>
      </c>
      <c r="B9" s="356" t="s">
        <v>405</v>
      </c>
      <c r="C9" s="357"/>
      <c r="D9" s="358"/>
      <c r="E9" s="239"/>
      <c r="F9" s="240"/>
      <c r="G9" s="248">
        <f>G13+G17</f>
        <v>30</v>
      </c>
      <c r="H9" s="247"/>
      <c r="I9" s="247"/>
      <c r="J9" s="247"/>
    </row>
    <row r="10" spans="1:10" ht="9" customHeight="1" x14ac:dyDescent="0.25">
      <c r="A10" s="244"/>
      <c r="B10" s="359"/>
      <c r="C10" s="360"/>
      <c r="D10" s="361"/>
      <c r="E10" s="240"/>
      <c r="F10" s="240"/>
      <c r="G10" s="247"/>
      <c r="H10" s="247"/>
      <c r="I10" s="247"/>
      <c r="J10" s="247"/>
    </row>
    <row r="11" spans="1:10" ht="8.1" customHeight="1" x14ac:dyDescent="0.25">
      <c r="A11" s="244"/>
      <c r="B11" s="359"/>
      <c r="C11" s="360"/>
      <c r="D11" s="361"/>
      <c r="E11" s="240"/>
      <c r="F11" s="240"/>
      <c r="G11" s="247"/>
      <c r="H11" s="247"/>
      <c r="I11" s="247"/>
      <c r="J11" s="247"/>
    </row>
    <row r="12" spans="1:10" ht="8.25" customHeight="1" x14ac:dyDescent="0.25">
      <c r="A12" s="245"/>
      <c r="B12" s="362"/>
      <c r="C12" s="363"/>
      <c r="D12" s="364"/>
      <c r="E12" s="241"/>
      <c r="F12" s="240"/>
      <c r="G12" s="247"/>
      <c r="H12" s="247"/>
      <c r="I12" s="247"/>
      <c r="J12" s="247"/>
    </row>
    <row r="13" spans="1:10" ht="24" customHeight="1" x14ac:dyDescent="0.25">
      <c r="A13" s="243" t="s">
        <v>39</v>
      </c>
      <c r="B13" s="243" t="s">
        <v>406</v>
      </c>
      <c r="C13" s="243" t="s">
        <v>24</v>
      </c>
      <c r="D13" s="38" t="s">
        <v>25</v>
      </c>
      <c r="E13" s="38" t="s">
        <v>155</v>
      </c>
      <c r="F13" s="240"/>
      <c r="G13" s="248">
        <v>15</v>
      </c>
      <c r="H13" s="243" t="s">
        <v>458</v>
      </c>
      <c r="I13" s="365"/>
      <c r="J13" s="247"/>
    </row>
    <row r="14" spans="1:10" ht="23.25" customHeight="1" x14ac:dyDescent="0.25">
      <c r="A14" s="244"/>
      <c r="B14" s="240"/>
      <c r="C14" s="240"/>
      <c r="D14" s="38" t="s">
        <v>28</v>
      </c>
      <c r="E14" s="38" t="s">
        <v>29</v>
      </c>
      <c r="F14" s="240"/>
      <c r="G14" s="247"/>
      <c r="H14" s="240"/>
      <c r="I14" s="365"/>
      <c r="J14" s="247"/>
    </row>
    <row r="15" spans="1:10" ht="22.5" customHeight="1" x14ac:dyDescent="0.25">
      <c r="A15" s="244"/>
      <c r="B15" s="240"/>
      <c r="C15" s="240"/>
      <c r="D15" s="38" t="s">
        <v>30</v>
      </c>
      <c r="E15" s="38" t="s">
        <v>158</v>
      </c>
      <c r="F15" s="240"/>
      <c r="G15" s="247"/>
      <c r="H15" s="240"/>
      <c r="I15" s="365"/>
      <c r="J15" s="247"/>
    </row>
    <row r="16" spans="1:10" ht="20.25" customHeight="1" x14ac:dyDescent="0.25">
      <c r="A16" s="245"/>
      <c r="B16" s="241"/>
      <c r="C16" s="241"/>
      <c r="D16" s="38" t="s">
        <v>32</v>
      </c>
      <c r="E16" s="38" t="s">
        <v>42</v>
      </c>
      <c r="F16" s="240"/>
      <c r="G16" s="247"/>
      <c r="H16" s="241"/>
      <c r="I16" s="365"/>
      <c r="J16" s="247"/>
    </row>
    <row r="17" spans="1:10" ht="22.5" customHeight="1" x14ac:dyDescent="0.25">
      <c r="A17" s="243" t="s">
        <v>43</v>
      </c>
      <c r="B17" s="243" t="s">
        <v>431</v>
      </c>
      <c r="C17" s="243" t="s">
        <v>24</v>
      </c>
      <c r="D17" s="38" t="s">
        <v>25</v>
      </c>
      <c r="E17" s="38" t="s">
        <v>155</v>
      </c>
      <c r="F17" s="240"/>
      <c r="G17" s="248">
        <v>15</v>
      </c>
      <c r="H17" s="243" t="s">
        <v>459</v>
      </c>
      <c r="I17" s="365"/>
      <c r="J17" s="247"/>
    </row>
    <row r="18" spans="1:10" ht="18" customHeight="1" x14ac:dyDescent="0.25">
      <c r="A18" s="244"/>
      <c r="B18" s="240"/>
      <c r="C18" s="240"/>
      <c r="D18" s="38" t="s">
        <v>28</v>
      </c>
      <c r="E18" s="38" t="s">
        <v>29</v>
      </c>
      <c r="F18" s="240"/>
      <c r="G18" s="247"/>
      <c r="H18" s="240"/>
      <c r="I18" s="365"/>
      <c r="J18" s="247"/>
    </row>
    <row r="19" spans="1:10" ht="21.75" customHeight="1" x14ac:dyDescent="0.25">
      <c r="A19" s="244"/>
      <c r="B19" s="240"/>
      <c r="C19" s="240"/>
      <c r="D19" s="38" t="s">
        <v>30</v>
      </c>
      <c r="E19" s="38" t="s">
        <v>158</v>
      </c>
      <c r="F19" s="240"/>
      <c r="G19" s="247"/>
      <c r="H19" s="240"/>
      <c r="I19" s="365"/>
      <c r="J19" s="247"/>
    </row>
    <row r="20" spans="1:10" ht="17.25" customHeight="1" x14ac:dyDescent="0.25">
      <c r="A20" s="245"/>
      <c r="B20" s="241"/>
      <c r="C20" s="241"/>
      <c r="D20" s="38" t="s">
        <v>32</v>
      </c>
      <c r="E20" s="38" t="s">
        <v>42</v>
      </c>
      <c r="F20" s="241"/>
      <c r="G20" s="247"/>
      <c r="H20" s="241"/>
      <c r="I20" s="365"/>
      <c r="J20" s="247"/>
    </row>
    <row r="21" spans="1:10" ht="77.25" customHeight="1" x14ac:dyDescent="0.25">
      <c r="A21" s="325">
        <v>2</v>
      </c>
      <c r="B21" s="243" t="s">
        <v>460</v>
      </c>
      <c r="C21" s="243" t="s">
        <v>461</v>
      </c>
      <c r="D21" s="38" t="s">
        <v>25</v>
      </c>
      <c r="E21" s="97">
        <v>5</v>
      </c>
      <c r="F21" s="243" t="s">
        <v>470</v>
      </c>
      <c r="G21" s="325">
        <v>15</v>
      </c>
      <c r="H21" s="243" t="s">
        <v>463</v>
      </c>
      <c r="I21" s="239"/>
      <c r="J21" s="239"/>
    </row>
    <row r="22" spans="1:10" ht="14.45" customHeight="1" x14ac:dyDescent="0.25">
      <c r="A22" s="312"/>
      <c r="B22" s="240"/>
      <c r="C22" s="240"/>
      <c r="D22" s="38" t="s">
        <v>28</v>
      </c>
      <c r="E22" s="97">
        <v>10</v>
      </c>
      <c r="F22" s="240"/>
      <c r="G22" s="312"/>
      <c r="H22" s="240"/>
      <c r="I22" s="240"/>
      <c r="J22" s="240"/>
    </row>
    <row r="23" spans="1:10" ht="14.45" customHeight="1" x14ac:dyDescent="0.25">
      <c r="A23" s="312"/>
      <c r="B23" s="240"/>
      <c r="C23" s="240"/>
      <c r="D23" s="38" t="s">
        <v>30</v>
      </c>
      <c r="E23" s="97">
        <v>15</v>
      </c>
      <c r="F23" s="240"/>
      <c r="G23" s="312"/>
      <c r="H23" s="240"/>
      <c r="I23" s="240"/>
      <c r="J23" s="240"/>
    </row>
    <row r="24" spans="1:10" ht="14.45" customHeight="1" x14ac:dyDescent="0.25">
      <c r="A24" s="313"/>
      <c r="B24" s="241"/>
      <c r="C24" s="241"/>
      <c r="D24" s="38" t="s">
        <v>32</v>
      </c>
      <c r="E24" s="97">
        <v>20</v>
      </c>
      <c r="F24" s="241"/>
      <c r="G24" s="313"/>
      <c r="H24" s="241"/>
      <c r="I24" s="241"/>
      <c r="J24" s="241"/>
    </row>
    <row r="25" spans="1:10" ht="94.5" customHeight="1" x14ac:dyDescent="0.25">
      <c r="A25" s="325">
        <v>3</v>
      </c>
      <c r="B25" s="243" t="s">
        <v>464</v>
      </c>
      <c r="C25" s="243" t="s">
        <v>99</v>
      </c>
      <c r="D25" s="38" t="s">
        <v>25</v>
      </c>
      <c r="E25" s="110">
        <v>0.1</v>
      </c>
      <c r="F25" s="243" t="s">
        <v>470</v>
      </c>
      <c r="G25" s="251">
        <v>15</v>
      </c>
      <c r="H25" s="243" t="s">
        <v>465</v>
      </c>
      <c r="I25" s="239"/>
      <c r="J25" s="239"/>
    </row>
    <row r="26" spans="1:10" ht="14.45" customHeight="1" x14ac:dyDescent="0.25">
      <c r="A26" s="312"/>
      <c r="B26" s="240"/>
      <c r="C26" s="240"/>
      <c r="D26" s="38" t="s">
        <v>28</v>
      </c>
      <c r="E26" s="110">
        <v>0.2</v>
      </c>
      <c r="F26" s="240"/>
      <c r="G26" s="240"/>
      <c r="H26" s="240"/>
      <c r="I26" s="240"/>
      <c r="J26" s="240"/>
    </row>
    <row r="27" spans="1:10" ht="14.45" customHeight="1" x14ac:dyDescent="0.25">
      <c r="A27" s="312"/>
      <c r="B27" s="240"/>
      <c r="C27" s="240"/>
      <c r="D27" s="38" t="s">
        <v>30</v>
      </c>
      <c r="E27" s="110">
        <v>0.3</v>
      </c>
      <c r="F27" s="240"/>
      <c r="G27" s="240"/>
      <c r="H27" s="240"/>
      <c r="I27" s="240"/>
      <c r="J27" s="240"/>
    </row>
    <row r="28" spans="1:10" ht="14.45" customHeight="1" x14ac:dyDescent="0.25">
      <c r="A28" s="313"/>
      <c r="B28" s="241"/>
      <c r="C28" s="241"/>
      <c r="D28" s="38" t="s">
        <v>32</v>
      </c>
      <c r="E28" s="110">
        <v>0.4</v>
      </c>
      <c r="F28" s="241"/>
      <c r="G28" s="241"/>
      <c r="H28" s="241"/>
      <c r="I28" s="241"/>
      <c r="J28" s="241"/>
    </row>
    <row r="29" spans="1:10" ht="76.5" customHeight="1" x14ac:dyDescent="0.25">
      <c r="A29" s="325">
        <v>4</v>
      </c>
      <c r="B29" s="243" t="s">
        <v>471</v>
      </c>
      <c r="C29" s="243" t="s">
        <v>24</v>
      </c>
      <c r="D29" s="38" t="s">
        <v>25</v>
      </c>
      <c r="E29" s="39">
        <v>0.75</v>
      </c>
      <c r="F29" s="243" t="s">
        <v>470</v>
      </c>
      <c r="G29" s="251">
        <v>10</v>
      </c>
      <c r="H29" s="243" t="s">
        <v>467</v>
      </c>
      <c r="I29" s="239"/>
      <c r="J29" s="239"/>
    </row>
    <row r="30" spans="1:10" ht="14.45" customHeight="1" x14ac:dyDescent="0.25">
      <c r="A30" s="312"/>
      <c r="B30" s="240"/>
      <c r="C30" s="240"/>
      <c r="D30" s="38" t="s">
        <v>28</v>
      </c>
      <c r="E30" s="39">
        <v>1.75</v>
      </c>
      <c r="F30" s="240"/>
      <c r="G30" s="240"/>
      <c r="H30" s="240"/>
      <c r="I30" s="240"/>
      <c r="J30" s="240"/>
    </row>
    <row r="31" spans="1:10" ht="14.45" customHeight="1" x14ac:dyDescent="0.25">
      <c r="A31" s="312"/>
      <c r="B31" s="240"/>
      <c r="C31" s="240"/>
      <c r="D31" s="38" t="s">
        <v>30</v>
      </c>
      <c r="E31" s="39">
        <v>2.75</v>
      </c>
      <c r="F31" s="240"/>
      <c r="G31" s="240"/>
      <c r="H31" s="240"/>
      <c r="I31" s="240"/>
      <c r="J31" s="240"/>
    </row>
    <row r="32" spans="1:10" ht="14.45" customHeight="1" x14ac:dyDescent="0.25">
      <c r="A32" s="313"/>
      <c r="B32" s="241"/>
      <c r="C32" s="241"/>
      <c r="D32" s="38" t="s">
        <v>32</v>
      </c>
      <c r="E32" s="39">
        <v>3.75</v>
      </c>
      <c r="F32" s="241"/>
      <c r="G32" s="241"/>
      <c r="H32" s="241"/>
      <c r="I32" s="241"/>
      <c r="J32" s="241"/>
    </row>
    <row r="33" spans="1:10" ht="210" customHeight="1" x14ac:dyDescent="0.25">
      <c r="A33" s="97">
        <v>5</v>
      </c>
      <c r="B33" s="38" t="s">
        <v>98</v>
      </c>
      <c r="C33" s="38" t="s">
        <v>99</v>
      </c>
      <c r="D33" s="38" t="s">
        <v>100</v>
      </c>
      <c r="E33" s="38" t="s">
        <v>101</v>
      </c>
      <c r="F33" s="38" t="s">
        <v>102</v>
      </c>
      <c r="G33" s="39">
        <v>3</v>
      </c>
      <c r="H33" s="38" t="s">
        <v>127</v>
      </c>
      <c r="I33" s="54"/>
      <c r="J33" s="54"/>
    </row>
    <row r="34" spans="1:10" ht="120" customHeight="1" x14ac:dyDescent="0.25">
      <c r="A34" s="97">
        <v>6</v>
      </c>
      <c r="B34" s="38" t="s">
        <v>104</v>
      </c>
      <c r="C34" s="38" t="s">
        <v>74</v>
      </c>
      <c r="D34" s="38" t="s">
        <v>100</v>
      </c>
      <c r="E34" s="58">
        <v>1</v>
      </c>
      <c r="F34" s="38" t="s">
        <v>79</v>
      </c>
      <c r="G34" s="39">
        <v>2</v>
      </c>
      <c r="H34" s="38" t="s">
        <v>105</v>
      </c>
      <c r="I34" s="54"/>
      <c r="J34" s="54"/>
    </row>
    <row r="35" spans="1:10" ht="75" customHeight="1" x14ac:dyDescent="0.25">
      <c r="A35" s="38" t="s">
        <v>146</v>
      </c>
      <c r="B35" s="38" t="s">
        <v>106</v>
      </c>
      <c r="C35" s="38" t="s">
        <v>107</v>
      </c>
      <c r="D35" s="38" t="s">
        <v>92</v>
      </c>
      <c r="E35" s="58">
        <v>1</v>
      </c>
      <c r="F35" s="38" t="s">
        <v>79</v>
      </c>
      <c r="G35" s="39">
        <v>5</v>
      </c>
      <c r="H35" s="38" t="s">
        <v>105</v>
      </c>
      <c r="I35" s="54"/>
      <c r="J35" s="54"/>
    </row>
    <row r="36" spans="1:10" ht="105" customHeight="1" x14ac:dyDescent="0.25">
      <c r="A36" s="38" t="s">
        <v>147</v>
      </c>
      <c r="B36" s="38" t="s">
        <v>108</v>
      </c>
      <c r="C36" s="38" t="s">
        <v>109</v>
      </c>
      <c r="D36" s="38" t="s">
        <v>92</v>
      </c>
      <c r="E36" s="38" t="s">
        <v>110</v>
      </c>
      <c r="F36" s="38" t="s">
        <v>111</v>
      </c>
      <c r="G36" s="39">
        <v>5</v>
      </c>
      <c r="H36" s="38" t="s">
        <v>128</v>
      </c>
      <c r="I36" s="54"/>
      <c r="J36" s="54"/>
    </row>
    <row r="37" spans="1:10" ht="14.45" customHeight="1" x14ac:dyDescent="0.25">
      <c r="A37" s="95"/>
      <c r="B37" s="105" t="s">
        <v>113</v>
      </c>
      <c r="C37" s="54"/>
      <c r="D37" s="54"/>
      <c r="E37" s="54"/>
      <c r="F37" s="54"/>
      <c r="G37" s="97">
        <f>G4+G21+G25+G29+G33+G34+G35+G36</f>
        <v>100</v>
      </c>
      <c r="H37" s="54"/>
      <c r="I37" s="54"/>
      <c r="J37" s="106">
        <f>J5+J13+J17+J21+J25+J29+J33+J34+J35+J36</f>
        <v>0</v>
      </c>
    </row>
    <row r="38" spans="1:10" ht="13.5" customHeight="1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30" customHeight="1" x14ac:dyDescent="0.25">
      <c r="A39" s="36"/>
      <c r="B39" s="70" t="s">
        <v>114</v>
      </c>
      <c r="C39" s="36"/>
      <c r="D39" s="36"/>
      <c r="E39" s="36"/>
      <c r="F39" s="36"/>
      <c r="G39" s="36"/>
      <c r="H39" s="36"/>
      <c r="I39" s="36"/>
      <c r="J39" s="36"/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1:H24"/>
    <mergeCell ref="I21:I24"/>
    <mergeCell ref="J21:J24"/>
    <mergeCell ref="A25:A28"/>
    <mergeCell ref="B25:B28"/>
    <mergeCell ref="C25:C28"/>
    <mergeCell ref="H25:H28"/>
    <mergeCell ref="G25:G28"/>
    <mergeCell ref="F25:F28"/>
    <mergeCell ref="I25:I28"/>
    <mergeCell ref="J25:J28"/>
    <mergeCell ref="A21:A24"/>
    <mergeCell ref="B21:B24"/>
    <mergeCell ref="C21:C24"/>
    <mergeCell ref="F21:F24"/>
    <mergeCell ref="G21:G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6.28515625" style="171" customWidth="1"/>
    <col min="2" max="2" width="30" style="171" customWidth="1"/>
    <col min="3" max="3" width="11.42578125" style="171" customWidth="1"/>
    <col min="4" max="4" width="22" style="171" customWidth="1"/>
    <col min="5" max="5" width="9.7109375" style="171" customWidth="1"/>
    <col min="6" max="6" width="24.140625" style="171" customWidth="1"/>
    <col min="7" max="7" width="12.42578125" style="171" customWidth="1"/>
    <col min="8" max="8" width="34.85546875" style="171" customWidth="1"/>
    <col min="9" max="9" width="8.28515625" style="171" customWidth="1"/>
    <col min="10" max="10" width="42.28515625" style="171" customWidth="1"/>
    <col min="11" max="13" width="8.85546875" style="171" customWidth="1"/>
    <col min="14" max="16384" width="8.85546875" style="171"/>
  </cols>
  <sheetData>
    <row r="1" spans="1:12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569</v>
      </c>
      <c r="K1" s="90"/>
      <c r="L1" s="90"/>
    </row>
    <row r="2" spans="1:12" ht="31.5" customHeight="1" x14ac:dyDescent="0.25">
      <c r="A2" s="280" t="s">
        <v>473</v>
      </c>
      <c r="B2" s="282"/>
      <c r="C2" s="282"/>
      <c r="D2" s="282"/>
      <c r="E2" s="282"/>
      <c r="F2" s="282"/>
      <c r="G2" s="282"/>
      <c r="H2" s="282"/>
      <c r="I2" s="282"/>
      <c r="J2" s="282"/>
      <c r="K2" s="90"/>
      <c r="L2" s="90"/>
    </row>
    <row r="3" spans="1:12" ht="58.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  <c r="L3" s="90"/>
    </row>
    <row r="4" spans="1:12" ht="42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G5+G9+G18</f>
        <v>60</v>
      </c>
      <c r="H4" s="40"/>
      <c r="I4" s="40"/>
      <c r="J4" s="40"/>
      <c r="K4" s="91"/>
      <c r="L4" s="90"/>
    </row>
    <row r="5" spans="1:12" ht="29.25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3" t="s">
        <v>79</v>
      </c>
      <c r="G5" s="325">
        <v>15</v>
      </c>
      <c r="H5" s="243" t="s">
        <v>404</v>
      </c>
      <c r="I5" s="340"/>
      <c r="J5" s="311"/>
      <c r="K5" s="91"/>
      <c r="L5" s="90"/>
    </row>
    <row r="6" spans="1:12" ht="33" customHeight="1" x14ac:dyDescent="0.25">
      <c r="A6" s="246"/>
      <c r="B6" s="240"/>
      <c r="C6" s="240"/>
      <c r="D6" s="38" t="s">
        <v>28</v>
      </c>
      <c r="E6" s="38" t="s">
        <v>47</v>
      </c>
      <c r="F6" s="240"/>
      <c r="G6" s="312"/>
      <c r="H6" s="240"/>
      <c r="I6" s="341"/>
      <c r="J6" s="312"/>
      <c r="K6" s="91"/>
      <c r="L6" s="90"/>
    </row>
    <row r="7" spans="1:12" ht="22.5" customHeight="1" x14ac:dyDescent="0.25">
      <c r="A7" s="246"/>
      <c r="B7" s="240"/>
      <c r="C7" s="240"/>
      <c r="D7" s="38" t="s">
        <v>30</v>
      </c>
      <c r="E7" s="38" t="s">
        <v>48</v>
      </c>
      <c r="F7" s="240"/>
      <c r="G7" s="312"/>
      <c r="H7" s="240"/>
      <c r="I7" s="341"/>
      <c r="J7" s="312"/>
      <c r="K7" s="91"/>
      <c r="L7" s="90"/>
    </row>
    <row r="8" spans="1:12" ht="36.75" customHeight="1" x14ac:dyDescent="0.25">
      <c r="A8" s="246"/>
      <c r="B8" s="241"/>
      <c r="C8" s="241"/>
      <c r="D8" s="38" t="s">
        <v>32</v>
      </c>
      <c r="E8" s="38" t="s">
        <v>42</v>
      </c>
      <c r="F8" s="241"/>
      <c r="G8" s="313"/>
      <c r="H8" s="241"/>
      <c r="I8" s="342"/>
      <c r="J8" s="313"/>
      <c r="K8" s="91"/>
      <c r="L8" s="90"/>
    </row>
    <row r="9" spans="1:12" ht="34.5" customHeight="1" x14ac:dyDescent="0.25">
      <c r="A9" s="38" t="s">
        <v>37</v>
      </c>
      <c r="B9" s="228" t="s">
        <v>405</v>
      </c>
      <c r="C9" s="316"/>
      <c r="D9" s="229"/>
      <c r="E9" s="40"/>
      <c r="F9" s="40"/>
      <c r="G9" s="97">
        <f>G10+G14</f>
        <v>30</v>
      </c>
      <c r="H9" s="40"/>
      <c r="I9" s="139"/>
      <c r="J9" s="54"/>
      <c r="K9" s="91"/>
      <c r="L9" s="90"/>
    </row>
    <row r="10" spans="1:12" ht="34.5" customHeight="1" x14ac:dyDescent="0.25">
      <c r="A10" s="243" t="s">
        <v>39</v>
      </c>
      <c r="B10" s="243" t="s">
        <v>406</v>
      </c>
      <c r="C10" s="243" t="s">
        <v>24</v>
      </c>
      <c r="D10" s="38" t="s">
        <v>25</v>
      </c>
      <c r="E10" s="38" t="s">
        <v>155</v>
      </c>
      <c r="F10" s="243" t="s">
        <v>79</v>
      </c>
      <c r="G10" s="325">
        <v>15</v>
      </c>
      <c r="H10" s="243" t="s">
        <v>458</v>
      </c>
      <c r="I10" s="340"/>
      <c r="J10" s="311"/>
      <c r="K10" s="91"/>
      <c r="L10" s="90"/>
    </row>
    <row r="11" spans="1:12" ht="34.5" customHeight="1" x14ac:dyDescent="0.25">
      <c r="A11" s="244"/>
      <c r="B11" s="240"/>
      <c r="C11" s="240"/>
      <c r="D11" s="38" t="s">
        <v>28</v>
      </c>
      <c r="E11" s="38" t="s">
        <v>29</v>
      </c>
      <c r="F11" s="240"/>
      <c r="G11" s="312"/>
      <c r="H11" s="240"/>
      <c r="I11" s="341"/>
      <c r="J11" s="312"/>
      <c r="K11" s="91"/>
      <c r="L11" s="90"/>
    </row>
    <row r="12" spans="1:12" ht="29.25" customHeight="1" x14ac:dyDescent="0.25">
      <c r="A12" s="244"/>
      <c r="B12" s="240"/>
      <c r="C12" s="240"/>
      <c r="D12" s="38" t="s">
        <v>30</v>
      </c>
      <c r="E12" s="38" t="s">
        <v>158</v>
      </c>
      <c r="F12" s="240"/>
      <c r="G12" s="312"/>
      <c r="H12" s="240"/>
      <c r="I12" s="341"/>
      <c r="J12" s="312"/>
      <c r="K12" s="91"/>
      <c r="L12" s="90"/>
    </row>
    <row r="13" spans="1:12" ht="19.5" customHeight="1" x14ac:dyDescent="0.25">
      <c r="A13" s="245"/>
      <c r="B13" s="241"/>
      <c r="C13" s="241"/>
      <c r="D13" s="38" t="s">
        <v>32</v>
      </c>
      <c r="E13" s="38" t="s">
        <v>474</v>
      </c>
      <c r="F13" s="241"/>
      <c r="G13" s="313"/>
      <c r="H13" s="241"/>
      <c r="I13" s="342"/>
      <c r="J13" s="313"/>
      <c r="K13" s="91"/>
      <c r="L13" s="90"/>
    </row>
    <row r="14" spans="1:12" ht="75.75" customHeight="1" x14ac:dyDescent="0.25">
      <c r="A14" s="243" t="s">
        <v>43</v>
      </c>
      <c r="B14" s="243" t="s">
        <v>408</v>
      </c>
      <c r="C14" s="243" t="s">
        <v>24</v>
      </c>
      <c r="D14" s="38" t="s">
        <v>25</v>
      </c>
      <c r="E14" s="38" t="s">
        <v>155</v>
      </c>
      <c r="F14" s="243" t="s">
        <v>79</v>
      </c>
      <c r="G14" s="325">
        <v>15</v>
      </c>
      <c r="H14" s="243" t="s">
        <v>459</v>
      </c>
      <c r="I14" s="340"/>
      <c r="J14" s="311"/>
      <c r="K14" s="91"/>
      <c r="L14" s="90"/>
    </row>
    <row r="15" spans="1:12" ht="30.75" customHeight="1" x14ac:dyDescent="0.25">
      <c r="A15" s="244"/>
      <c r="B15" s="240"/>
      <c r="C15" s="240"/>
      <c r="D15" s="38" t="s">
        <v>28</v>
      </c>
      <c r="E15" s="38" t="s">
        <v>29</v>
      </c>
      <c r="F15" s="240"/>
      <c r="G15" s="312"/>
      <c r="H15" s="240"/>
      <c r="I15" s="341"/>
      <c r="J15" s="312"/>
      <c r="K15" s="91"/>
      <c r="L15" s="90"/>
    </row>
    <row r="16" spans="1:12" ht="34.5" customHeight="1" x14ac:dyDescent="0.25">
      <c r="A16" s="244"/>
      <c r="B16" s="240"/>
      <c r="C16" s="240"/>
      <c r="D16" s="38" t="s">
        <v>30</v>
      </c>
      <c r="E16" s="38" t="s">
        <v>158</v>
      </c>
      <c r="F16" s="240"/>
      <c r="G16" s="312"/>
      <c r="H16" s="240"/>
      <c r="I16" s="341"/>
      <c r="J16" s="312"/>
      <c r="K16" s="91"/>
      <c r="L16" s="90"/>
    </row>
    <row r="17" spans="1:12" ht="16.5" customHeight="1" x14ac:dyDescent="0.25">
      <c r="A17" s="245"/>
      <c r="B17" s="241"/>
      <c r="C17" s="241"/>
      <c r="D17" s="38" t="s">
        <v>32</v>
      </c>
      <c r="E17" s="38" t="s">
        <v>474</v>
      </c>
      <c r="F17" s="241"/>
      <c r="G17" s="313"/>
      <c r="H17" s="241"/>
      <c r="I17" s="342"/>
      <c r="J17" s="313"/>
      <c r="K17" s="91"/>
      <c r="L17" s="90"/>
    </row>
    <row r="18" spans="1:12" ht="34.5" customHeight="1" x14ac:dyDescent="0.25">
      <c r="A18" s="243" t="s">
        <v>52</v>
      </c>
      <c r="B18" s="243" t="s">
        <v>432</v>
      </c>
      <c r="C18" s="243" t="s">
        <v>24</v>
      </c>
      <c r="D18" s="38" t="s">
        <v>25</v>
      </c>
      <c r="E18" s="38" t="s">
        <v>155</v>
      </c>
      <c r="F18" s="243" t="s">
        <v>79</v>
      </c>
      <c r="G18" s="325">
        <v>15</v>
      </c>
      <c r="H18" s="243" t="s">
        <v>475</v>
      </c>
      <c r="I18" s="340"/>
      <c r="J18" s="311"/>
      <c r="K18" s="91"/>
      <c r="L18" s="90"/>
    </row>
    <row r="19" spans="1:12" ht="32.25" customHeight="1" x14ac:dyDescent="0.25">
      <c r="A19" s="244"/>
      <c r="B19" s="240"/>
      <c r="C19" s="240"/>
      <c r="D19" s="38" t="s">
        <v>28</v>
      </c>
      <c r="E19" s="38" t="s">
        <v>29</v>
      </c>
      <c r="F19" s="240"/>
      <c r="G19" s="312"/>
      <c r="H19" s="240"/>
      <c r="I19" s="341"/>
      <c r="J19" s="312"/>
      <c r="K19" s="91"/>
      <c r="L19" s="90"/>
    </row>
    <row r="20" spans="1:12" ht="34.5" customHeight="1" x14ac:dyDescent="0.25">
      <c r="A20" s="244"/>
      <c r="B20" s="240"/>
      <c r="C20" s="240"/>
      <c r="D20" s="38" t="s">
        <v>30</v>
      </c>
      <c r="E20" s="38" t="s">
        <v>158</v>
      </c>
      <c r="F20" s="240"/>
      <c r="G20" s="312"/>
      <c r="H20" s="240"/>
      <c r="I20" s="341"/>
      <c r="J20" s="312"/>
      <c r="K20" s="91"/>
      <c r="L20" s="90"/>
    </row>
    <row r="21" spans="1:12" ht="20.25" customHeight="1" x14ac:dyDescent="0.25">
      <c r="A21" s="245"/>
      <c r="B21" s="241"/>
      <c r="C21" s="241"/>
      <c r="D21" s="38" t="s">
        <v>32</v>
      </c>
      <c r="E21" s="38" t="s">
        <v>474</v>
      </c>
      <c r="F21" s="241"/>
      <c r="G21" s="313"/>
      <c r="H21" s="241"/>
      <c r="I21" s="342"/>
      <c r="J21" s="313"/>
      <c r="K21" s="91"/>
      <c r="L21" s="90"/>
    </row>
    <row r="22" spans="1:12" ht="126" customHeight="1" x14ac:dyDescent="0.25">
      <c r="A22" s="325">
        <v>2</v>
      </c>
      <c r="B22" s="243" t="s">
        <v>476</v>
      </c>
      <c r="C22" s="243" t="s">
        <v>24</v>
      </c>
      <c r="D22" s="38" t="s">
        <v>25</v>
      </c>
      <c r="E22" s="38" t="s">
        <v>477</v>
      </c>
      <c r="F22" s="243" t="s">
        <v>478</v>
      </c>
      <c r="G22" s="251">
        <v>10</v>
      </c>
      <c r="H22" s="243" t="s">
        <v>479</v>
      </c>
      <c r="I22" s="239"/>
      <c r="J22" s="239"/>
      <c r="K22" s="91"/>
      <c r="L22" s="90"/>
    </row>
    <row r="23" spans="1:12" ht="15" customHeight="1" x14ac:dyDescent="0.25">
      <c r="A23" s="312"/>
      <c r="B23" s="240"/>
      <c r="C23" s="240"/>
      <c r="D23" s="38" t="s">
        <v>28</v>
      </c>
      <c r="E23" s="38" t="s">
        <v>480</v>
      </c>
      <c r="F23" s="240"/>
      <c r="G23" s="240"/>
      <c r="H23" s="240"/>
      <c r="I23" s="240"/>
      <c r="J23" s="240"/>
      <c r="K23" s="91"/>
      <c r="L23" s="172"/>
    </row>
    <row r="24" spans="1:12" ht="14.45" customHeight="1" x14ac:dyDescent="0.25">
      <c r="A24" s="312"/>
      <c r="B24" s="240"/>
      <c r="C24" s="240"/>
      <c r="D24" s="38" t="s">
        <v>30</v>
      </c>
      <c r="E24" s="38" t="s">
        <v>481</v>
      </c>
      <c r="F24" s="240"/>
      <c r="G24" s="240"/>
      <c r="H24" s="240"/>
      <c r="I24" s="240"/>
      <c r="J24" s="240"/>
      <c r="K24" s="91"/>
      <c r="L24" s="90"/>
    </row>
    <row r="25" spans="1:12" ht="36.75" customHeight="1" x14ac:dyDescent="0.25">
      <c r="A25" s="313"/>
      <c r="B25" s="241"/>
      <c r="C25" s="241"/>
      <c r="D25" s="38" t="s">
        <v>32</v>
      </c>
      <c r="E25" s="38" t="s">
        <v>482</v>
      </c>
      <c r="F25" s="241"/>
      <c r="G25" s="241"/>
      <c r="H25" s="241"/>
      <c r="I25" s="241"/>
      <c r="J25" s="241"/>
      <c r="K25" s="91"/>
      <c r="L25" s="90"/>
    </row>
    <row r="26" spans="1:12" ht="144" customHeight="1" x14ac:dyDescent="0.25">
      <c r="A26" s="97">
        <v>3</v>
      </c>
      <c r="B26" s="38" t="s">
        <v>98</v>
      </c>
      <c r="C26" s="38" t="s">
        <v>99</v>
      </c>
      <c r="D26" s="105" t="s">
        <v>100</v>
      </c>
      <c r="E26" s="38" t="s">
        <v>101</v>
      </c>
      <c r="F26" s="38" t="s">
        <v>102</v>
      </c>
      <c r="G26" s="97">
        <v>3</v>
      </c>
      <c r="H26" s="38" t="s">
        <v>127</v>
      </c>
      <c r="I26" s="54"/>
      <c r="J26" s="54"/>
      <c r="K26" s="91"/>
      <c r="L26" s="90"/>
    </row>
    <row r="27" spans="1:12" ht="99" customHeight="1" x14ac:dyDescent="0.25">
      <c r="A27" s="97">
        <v>4</v>
      </c>
      <c r="B27" s="38" t="s">
        <v>104</v>
      </c>
      <c r="C27" s="38" t="s">
        <v>74</v>
      </c>
      <c r="D27" s="105" t="s">
        <v>100</v>
      </c>
      <c r="E27" s="58">
        <v>1</v>
      </c>
      <c r="F27" s="38" t="s">
        <v>79</v>
      </c>
      <c r="G27" s="97">
        <v>2</v>
      </c>
      <c r="H27" s="38" t="s">
        <v>105</v>
      </c>
      <c r="I27" s="54"/>
      <c r="J27" s="54"/>
      <c r="K27" s="91"/>
      <c r="L27" s="90"/>
    </row>
    <row r="28" spans="1:12" ht="59.25" customHeight="1" x14ac:dyDescent="0.25">
      <c r="A28" s="97">
        <v>5</v>
      </c>
      <c r="B28" s="38" t="s">
        <v>289</v>
      </c>
      <c r="C28" s="38" t="s">
        <v>24</v>
      </c>
      <c r="D28" s="38" t="s">
        <v>92</v>
      </c>
      <c r="E28" s="38" t="s">
        <v>290</v>
      </c>
      <c r="F28" s="38" t="s">
        <v>111</v>
      </c>
      <c r="G28" s="39">
        <v>10</v>
      </c>
      <c r="H28" s="38" t="s">
        <v>291</v>
      </c>
      <c r="I28" s="54"/>
      <c r="J28" s="54"/>
      <c r="K28" s="91"/>
      <c r="L28" s="90"/>
    </row>
    <row r="29" spans="1:12" ht="66" customHeight="1" x14ac:dyDescent="0.25">
      <c r="A29" s="97">
        <v>6</v>
      </c>
      <c r="B29" s="38" t="s">
        <v>292</v>
      </c>
      <c r="C29" s="38" t="s">
        <v>293</v>
      </c>
      <c r="D29" s="38" t="s">
        <v>92</v>
      </c>
      <c r="E29" s="58">
        <v>1</v>
      </c>
      <c r="F29" s="38" t="s">
        <v>79</v>
      </c>
      <c r="G29" s="39">
        <v>5</v>
      </c>
      <c r="H29" s="38" t="s">
        <v>105</v>
      </c>
      <c r="I29" s="54"/>
      <c r="J29" s="54"/>
      <c r="K29" s="91"/>
      <c r="L29" s="90"/>
    </row>
    <row r="30" spans="1:12" ht="141.75" customHeight="1" x14ac:dyDescent="0.25">
      <c r="A30" s="97">
        <v>7</v>
      </c>
      <c r="B30" s="38" t="s">
        <v>295</v>
      </c>
      <c r="C30" s="38" t="s">
        <v>109</v>
      </c>
      <c r="D30" s="38" t="s">
        <v>92</v>
      </c>
      <c r="E30" s="38" t="s">
        <v>110</v>
      </c>
      <c r="F30" s="38" t="s">
        <v>111</v>
      </c>
      <c r="G30" s="39">
        <v>5</v>
      </c>
      <c r="H30" s="38" t="s">
        <v>128</v>
      </c>
      <c r="I30" s="54"/>
      <c r="J30" s="54"/>
      <c r="K30" s="91"/>
      <c r="L30" s="90"/>
    </row>
    <row r="31" spans="1:12" ht="90" customHeight="1" x14ac:dyDescent="0.25">
      <c r="A31" s="97">
        <v>8</v>
      </c>
      <c r="B31" s="38" t="s">
        <v>296</v>
      </c>
      <c r="C31" s="38" t="s">
        <v>297</v>
      </c>
      <c r="D31" s="38" t="s">
        <v>92</v>
      </c>
      <c r="E31" s="39">
        <v>0</v>
      </c>
      <c r="F31" s="38" t="s">
        <v>111</v>
      </c>
      <c r="G31" s="39">
        <v>5</v>
      </c>
      <c r="H31" s="38" t="s">
        <v>298</v>
      </c>
      <c r="I31" s="54"/>
      <c r="J31" s="54"/>
      <c r="K31" s="91"/>
      <c r="L31" s="90"/>
    </row>
    <row r="32" spans="1:12" ht="19.5" customHeight="1" x14ac:dyDescent="0.25">
      <c r="A32" s="95"/>
      <c r="B32" s="105" t="s">
        <v>113</v>
      </c>
      <c r="C32" s="54"/>
      <c r="D32" s="54"/>
      <c r="E32" s="54"/>
      <c r="F32" s="54"/>
      <c r="G32" s="97">
        <f>G4+G22+G26+G27+G28+G29+G30+G31</f>
        <v>100</v>
      </c>
      <c r="H32" s="54"/>
      <c r="I32" s="54"/>
      <c r="J32" s="106">
        <f>J5+J10+J14+J18+J22+J26+J27+J28+J29+J30+J31</f>
        <v>0</v>
      </c>
      <c r="K32" s="91"/>
      <c r="L32" s="90"/>
    </row>
    <row r="33" spans="1:12" ht="13.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90"/>
      <c r="L33" s="90"/>
    </row>
    <row r="34" spans="1:12" ht="30" customHeight="1" x14ac:dyDescent="0.25">
      <c r="A34" s="36"/>
      <c r="B34" s="70" t="s">
        <v>114</v>
      </c>
      <c r="C34" s="36"/>
      <c r="D34" s="36"/>
      <c r="E34" s="36"/>
      <c r="F34" s="36"/>
      <c r="G34" s="36"/>
      <c r="H34" s="36"/>
      <c r="I34" s="36"/>
      <c r="J34" s="36"/>
      <c r="K34" s="90"/>
      <c r="L34" s="90"/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2:H25"/>
    <mergeCell ref="I22:I25"/>
    <mergeCell ref="J22:J25"/>
    <mergeCell ref="A22:A25"/>
    <mergeCell ref="B22:B25"/>
    <mergeCell ref="C22:C25"/>
    <mergeCell ref="F22:F25"/>
    <mergeCell ref="G22:G25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5.85546875" style="173" customWidth="1"/>
    <col min="2" max="2" width="25.140625" style="173" customWidth="1"/>
    <col min="3" max="3" width="10.42578125" style="173" customWidth="1"/>
    <col min="4" max="4" width="24" style="173" customWidth="1"/>
    <col min="5" max="5" width="10.42578125" style="173" customWidth="1"/>
    <col min="6" max="6" width="20.7109375" style="173" customWidth="1"/>
    <col min="7" max="7" width="10.85546875" style="173" customWidth="1"/>
    <col min="8" max="8" width="33.140625" style="173" customWidth="1"/>
    <col min="9" max="9" width="8.42578125" style="173" customWidth="1"/>
    <col min="10" max="10" width="44" style="173" customWidth="1"/>
    <col min="11" max="11" width="8.85546875" style="173" customWidth="1"/>
    <col min="12" max="16384" width="8.85546875" style="173"/>
  </cols>
  <sheetData>
    <row r="1" spans="1:10" ht="64.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570</v>
      </c>
    </row>
    <row r="2" spans="1:10" ht="29.25" customHeight="1" x14ac:dyDescent="0.25">
      <c r="A2" s="280" t="s">
        <v>484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75.7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51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G5+G9+G18</f>
        <v>60</v>
      </c>
      <c r="H4" s="40"/>
      <c r="I4" s="40"/>
      <c r="J4" s="40"/>
    </row>
    <row r="5" spans="1:10" ht="15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6" t="s">
        <v>79</v>
      </c>
      <c r="G5" s="325">
        <v>15</v>
      </c>
      <c r="H5" s="243" t="s">
        <v>404</v>
      </c>
      <c r="I5" s="340"/>
      <c r="J5" s="311"/>
    </row>
    <row r="6" spans="1:10" ht="30" customHeight="1" x14ac:dyDescent="0.25">
      <c r="A6" s="246"/>
      <c r="B6" s="240"/>
      <c r="C6" s="240"/>
      <c r="D6" s="38" t="s">
        <v>28</v>
      </c>
      <c r="E6" s="38" t="s">
        <v>47</v>
      </c>
      <c r="F6" s="247"/>
      <c r="G6" s="312"/>
      <c r="H6" s="240"/>
      <c r="I6" s="341"/>
      <c r="J6" s="312"/>
    </row>
    <row r="7" spans="1:10" ht="28.5" customHeight="1" x14ac:dyDescent="0.25">
      <c r="A7" s="246"/>
      <c r="B7" s="240"/>
      <c r="C7" s="240"/>
      <c r="D7" s="38" t="s">
        <v>30</v>
      </c>
      <c r="E7" s="38" t="s">
        <v>48</v>
      </c>
      <c r="F7" s="247"/>
      <c r="G7" s="312"/>
      <c r="H7" s="240"/>
      <c r="I7" s="341"/>
      <c r="J7" s="312"/>
    </row>
    <row r="8" spans="1:10" ht="30.75" customHeight="1" x14ac:dyDescent="0.25">
      <c r="A8" s="246"/>
      <c r="B8" s="241"/>
      <c r="C8" s="241"/>
      <c r="D8" s="38" t="s">
        <v>32</v>
      </c>
      <c r="E8" s="38" t="s">
        <v>42</v>
      </c>
      <c r="F8" s="247"/>
      <c r="G8" s="313"/>
      <c r="H8" s="241"/>
      <c r="I8" s="342"/>
      <c r="J8" s="313"/>
    </row>
    <row r="9" spans="1:10" ht="36" customHeight="1" x14ac:dyDescent="0.25">
      <c r="A9" s="38" t="s">
        <v>37</v>
      </c>
      <c r="B9" s="320" t="s">
        <v>405</v>
      </c>
      <c r="C9" s="366"/>
      <c r="D9" s="321"/>
      <c r="E9" s="40"/>
      <c r="F9" s="40"/>
      <c r="G9" s="97">
        <f>G10+G14</f>
        <v>30</v>
      </c>
      <c r="H9" s="40"/>
      <c r="I9" s="139"/>
      <c r="J9" s="54"/>
    </row>
    <row r="10" spans="1:10" ht="30.75" customHeight="1" x14ac:dyDescent="0.25">
      <c r="A10" s="243" t="s">
        <v>39</v>
      </c>
      <c r="B10" s="243" t="s">
        <v>406</v>
      </c>
      <c r="C10" s="243" t="s">
        <v>24</v>
      </c>
      <c r="D10" s="38" t="s">
        <v>25</v>
      </c>
      <c r="E10" s="38" t="s">
        <v>155</v>
      </c>
      <c r="F10" s="243" t="s">
        <v>79</v>
      </c>
      <c r="G10" s="325">
        <v>15</v>
      </c>
      <c r="H10" s="243" t="s">
        <v>458</v>
      </c>
      <c r="I10" s="340"/>
      <c r="J10" s="311"/>
    </row>
    <row r="11" spans="1:10" ht="30.75" customHeight="1" x14ac:dyDescent="0.25">
      <c r="A11" s="244"/>
      <c r="B11" s="240"/>
      <c r="C11" s="240"/>
      <c r="D11" s="38" t="s">
        <v>28</v>
      </c>
      <c r="E11" s="38" t="s">
        <v>29</v>
      </c>
      <c r="F11" s="240"/>
      <c r="G11" s="312"/>
      <c r="H11" s="240"/>
      <c r="I11" s="341"/>
      <c r="J11" s="312"/>
    </row>
    <row r="12" spans="1:10" ht="24.75" customHeight="1" x14ac:dyDescent="0.25">
      <c r="A12" s="244"/>
      <c r="B12" s="240"/>
      <c r="C12" s="240"/>
      <c r="D12" s="38" t="s">
        <v>30</v>
      </c>
      <c r="E12" s="38" t="s">
        <v>158</v>
      </c>
      <c r="F12" s="240"/>
      <c r="G12" s="312"/>
      <c r="H12" s="240"/>
      <c r="I12" s="341"/>
      <c r="J12" s="312"/>
    </row>
    <row r="13" spans="1:10" ht="26.25" customHeight="1" x14ac:dyDescent="0.25">
      <c r="A13" s="245"/>
      <c r="B13" s="241"/>
      <c r="C13" s="241"/>
      <c r="D13" s="38" t="s">
        <v>32</v>
      </c>
      <c r="E13" s="38" t="s">
        <v>474</v>
      </c>
      <c r="F13" s="241"/>
      <c r="G13" s="313"/>
      <c r="H13" s="241"/>
      <c r="I13" s="342"/>
      <c r="J13" s="313"/>
    </row>
    <row r="14" spans="1:10" ht="26.25" customHeight="1" x14ac:dyDescent="0.25">
      <c r="A14" s="243" t="s">
        <v>43</v>
      </c>
      <c r="B14" s="243" t="s">
        <v>431</v>
      </c>
      <c r="C14" s="243" t="s">
        <v>24</v>
      </c>
      <c r="D14" s="38" t="s">
        <v>25</v>
      </c>
      <c r="E14" s="38" t="s">
        <v>155</v>
      </c>
      <c r="F14" s="243" t="s">
        <v>79</v>
      </c>
      <c r="G14" s="325">
        <v>15</v>
      </c>
      <c r="H14" s="243" t="s">
        <v>459</v>
      </c>
      <c r="I14" s="340"/>
      <c r="J14" s="311"/>
    </row>
    <row r="15" spans="1:10" ht="17.25" customHeight="1" x14ac:dyDescent="0.25">
      <c r="A15" s="244"/>
      <c r="B15" s="240"/>
      <c r="C15" s="240"/>
      <c r="D15" s="38" t="s">
        <v>28</v>
      </c>
      <c r="E15" s="38" t="s">
        <v>29</v>
      </c>
      <c r="F15" s="240"/>
      <c r="G15" s="312"/>
      <c r="H15" s="240"/>
      <c r="I15" s="341"/>
      <c r="J15" s="312"/>
    </row>
    <row r="16" spans="1:10" ht="30.75" customHeight="1" x14ac:dyDescent="0.25">
      <c r="A16" s="244"/>
      <c r="B16" s="240"/>
      <c r="C16" s="240"/>
      <c r="D16" s="38" t="s">
        <v>30</v>
      </c>
      <c r="E16" s="38" t="s">
        <v>158</v>
      </c>
      <c r="F16" s="240"/>
      <c r="G16" s="312"/>
      <c r="H16" s="240"/>
      <c r="I16" s="341"/>
      <c r="J16" s="312"/>
    </row>
    <row r="17" spans="1:10" ht="30" customHeight="1" x14ac:dyDescent="0.25">
      <c r="A17" s="245"/>
      <c r="B17" s="241"/>
      <c r="C17" s="241"/>
      <c r="D17" s="38" t="s">
        <v>32</v>
      </c>
      <c r="E17" s="38" t="s">
        <v>474</v>
      </c>
      <c r="F17" s="241"/>
      <c r="G17" s="313"/>
      <c r="H17" s="241"/>
      <c r="I17" s="342"/>
      <c r="J17" s="313"/>
    </row>
    <row r="18" spans="1:10" ht="20.25" customHeight="1" x14ac:dyDescent="0.25">
      <c r="A18" s="243" t="s">
        <v>52</v>
      </c>
      <c r="B18" s="243" t="s">
        <v>432</v>
      </c>
      <c r="C18" s="243" t="s">
        <v>24</v>
      </c>
      <c r="D18" s="38" t="s">
        <v>25</v>
      </c>
      <c r="E18" s="38" t="s">
        <v>155</v>
      </c>
      <c r="F18" s="243" t="s">
        <v>79</v>
      </c>
      <c r="G18" s="325">
        <v>15</v>
      </c>
      <c r="H18" s="243" t="s">
        <v>475</v>
      </c>
      <c r="I18" s="340"/>
      <c r="J18" s="311"/>
    </row>
    <row r="19" spans="1:10" ht="14.25" customHeight="1" x14ac:dyDescent="0.25">
      <c r="A19" s="244"/>
      <c r="B19" s="240"/>
      <c r="C19" s="240"/>
      <c r="D19" s="38" t="s">
        <v>28</v>
      </c>
      <c r="E19" s="38" t="s">
        <v>29</v>
      </c>
      <c r="F19" s="240"/>
      <c r="G19" s="312"/>
      <c r="H19" s="240"/>
      <c r="I19" s="341"/>
      <c r="J19" s="312"/>
    </row>
    <row r="20" spans="1:10" ht="24.75" customHeight="1" x14ac:dyDescent="0.25">
      <c r="A20" s="244"/>
      <c r="B20" s="240"/>
      <c r="C20" s="240"/>
      <c r="D20" s="38" t="s">
        <v>30</v>
      </c>
      <c r="E20" s="38" t="s">
        <v>158</v>
      </c>
      <c r="F20" s="240"/>
      <c r="G20" s="312"/>
      <c r="H20" s="240"/>
      <c r="I20" s="341"/>
      <c r="J20" s="312"/>
    </row>
    <row r="21" spans="1:10" ht="48" customHeight="1" x14ac:dyDescent="0.25">
      <c r="A21" s="245"/>
      <c r="B21" s="241"/>
      <c r="C21" s="241"/>
      <c r="D21" s="38" t="s">
        <v>32</v>
      </c>
      <c r="E21" s="38" t="s">
        <v>474</v>
      </c>
      <c r="F21" s="241"/>
      <c r="G21" s="313"/>
      <c r="H21" s="241"/>
      <c r="I21" s="342"/>
      <c r="J21" s="313"/>
    </row>
    <row r="22" spans="1:10" ht="150" customHeight="1" x14ac:dyDescent="0.25">
      <c r="A22" s="325">
        <v>2</v>
      </c>
      <c r="B22" s="243" t="s">
        <v>476</v>
      </c>
      <c r="C22" s="243" t="s">
        <v>24</v>
      </c>
      <c r="D22" s="38" t="s">
        <v>25</v>
      </c>
      <c r="E22" s="38" t="s">
        <v>477</v>
      </c>
      <c r="F22" s="243" t="s">
        <v>485</v>
      </c>
      <c r="G22" s="251">
        <v>10</v>
      </c>
      <c r="H22" s="243" t="s">
        <v>479</v>
      </c>
      <c r="I22" s="239"/>
      <c r="J22" s="239"/>
    </row>
    <row r="23" spans="1:10" ht="14.45" customHeight="1" x14ac:dyDescent="0.25">
      <c r="A23" s="312"/>
      <c r="B23" s="240"/>
      <c r="C23" s="240"/>
      <c r="D23" s="38" t="s">
        <v>28</v>
      </c>
      <c r="E23" s="38" t="s">
        <v>480</v>
      </c>
      <c r="F23" s="240"/>
      <c r="G23" s="240"/>
      <c r="H23" s="240"/>
      <c r="I23" s="240"/>
      <c r="J23" s="240"/>
    </row>
    <row r="24" spans="1:10" ht="14.45" customHeight="1" x14ac:dyDescent="0.25">
      <c r="A24" s="312"/>
      <c r="B24" s="240"/>
      <c r="C24" s="240"/>
      <c r="D24" s="38" t="s">
        <v>30</v>
      </c>
      <c r="E24" s="38" t="s">
        <v>481</v>
      </c>
      <c r="F24" s="240"/>
      <c r="G24" s="240"/>
      <c r="H24" s="240"/>
      <c r="I24" s="240"/>
      <c r="J24" s="240"/>
    </row>
    <row r="25" spans="1:10" ht="14.45" customHeight="1" x14ac:dyDescent="0.25">
      <c r="A25" s="313"/>
      <c r="B25" s="241"/>
      <c r="C25" s="241"/>
      <c r="D25" s="38" t="s">
        <v>32</v>
      </c>
      <c r="E25" s="38" t="s">
        <v>482</v>
      </c>
      <c r="F25" s="241"/>
      <c r="G25" s="241"/>
      <c r="H25" s="241"/>
      <c r="I25" s="241"/>
      <c r="J25" s="241"/>
    </row>
    <row r="26" spans="1:10" ht="180" customHeight="1" x14ac:dyDescent="0.25">
      <c r="A26" s="97">
        <v>3</v>
      </c>
      <c r="B26" s="38" t="s">
        <v>98</v>
      </c>
      <c r="C26" s="38" t="s">
        <v>99</v>
      </c>
      <c r="D26" s="105" t="s">
        <v>100</v>
      </c>
      <c r="E26" s="38" t="s">
        <v>101</v>
      </c>
      <c r="F26" s="38" t="s">
        <v>102</v>
      </c>
      <c r="G26" s="97">
        <v>3</v>
      </c>
      <c r="H26" s="38" t="s">
        <v>127</v>
      </c>
      <c r="I26" s="54"/>
      <c r="J26" s="54"/>
    </row>
    <row r="27" spans="1:10" ht="135" customHeight="1" x14ac:dyDescent="0.25">
      <c r="A27" s="97">
        <v>4</v>
      </c>
      <c r="B27" s="38" t="s">
        <v>104</v>
      </c>
      <c r="C27" s="38" t="s">
        <v>74</v>
      </c>
      <c r="D27" s="105" t="s">
        <v>100</v>
      </c>
      <c r="E27" s="58">
        <v>1</v>
      </c>
      <c r="F27" s="38" t="s">
        <v>79</v>
      </c>
      <c r="G27" s="97">
        <v>2</v>
      </c>
      <c r="H27" s="38" t="s">
        <v>105</v>
      </c>
      <c r="I27" s="54"/>
      <c r="J27" s="54"/>
    </row>
    <row r="28" spans="1:10" ht="45" customHeight="1" x14ac:dyDescent="0.25">
      <c r="A28" s="97">
        <v>5</v>
      </c>
      <c r="B28" s="38" t="s">
        <v>289</v>
      </c>
      <c r="C28" s="38" t="s">
        <v>24</v>
      </c>
      <c r="D28" s="38" t="s">
        <v>92</v>
      </c>
      <c r="E28" s="38" t="s">
        <v>290</v>
      </c>
      <c r="F28" s="38" t="s">
        <v>111</v>
      </c>
      <c r="G28" s="39">
        <v>10</v>
      </c>
      <c r="H28" s="38" t="s">
        <v>291</v>
      </c>
      <c r="I28" s="54"/>
      <c r="J28" s="54"/>
    </row>
    <row r="29" spans="1:10" ht="75" customHeight="1" x14ac:dyDescent="0.25">
      <c r="A29" s="97">
        <v>6</v>
      </c>
      <c r="B29" s="38" t="s">
        <v>292</v>
      </c>
      <c r="C29" s="38" t="s">
        <v>293</v>
      </c>
      <c r="D29" s="38" t="s">
        <v>92</v>
      </c>
      <c r="E29" s="58">
        <v>1</v>
      </c>
      <c r="F29" s="38" t="s">
        <v>79</v>
      </c>
      <c r="G29" s="39">
        <v>5</v>
      </c>
      <c r="H29" s="38" t="s">
        <v>105</v>
      </c>
      <c r="I29" s="54"/>
      <c r="J29" s="54"/>
    </row>
    <row r="30" spans="1:10" ht="135" customHeight="1" x14ac:dyDescent="0.25">
      <c r="A30" s="97">
        <v>7</v>
      </c>
      <c r="B30" s="38" t="s">
        <v>295</v>
      </c>
      <c r="C30" s="38" t="s">
        <v>109</v>
      </c>
      <c r="D30" s="38" t="s">
        <v>92</v>
      </c>
      <c r="E30" s="38" t="s">
        <v>110</v>
      </c>
      <c r="F30" s="38" t="s">
        <v>111</v>
      </c>
      <c r="G30" s="39">
        <v>5</v>
      </c>
      <c r="H30" s="38" t="s">
        <v>128</v>
      </c>
      <c r="I30" s="54"/>
      <c r="J30" s="54"/>
    </row>
    <row r="31" spans="1:10" ht="105" customHeight="1" x14ac:dyDescent="0.25">
      <c r="A31" s="97">
        <v>8</v>
      </c>
      <c r="B31" s="38" t="s">
        <v>296</v>
      </c>
      <c r="C31" s="38" t="s">
        <v>297</v>
      </c>
      <c r="D31" s="38" t="s">
        <v>92</v>
      </c>
      <c r="E31" s="39">
        <v>0</v>
      </c>
      <c r="F31" s="38" t="s">
        <v>111</v>
      </c>
      <c r="G31" s="39">
        <v>5</v>
      </c>
      <c r="H31" s="38" t="s">
        <v>298</v>
      </c>
      <c r="I31" s="54"/>
      <c r="J31" s="54"/>
    </row>
    <row r="32" spans="1:10" ht="17.25" customHeight="1" x14ac:dyDescent="0.25">
      <c r="A32" s="95"/>
      <c r="B32" s="105" t="s">
        <v>113</v>
      </c>
      <c r="C32" s="54"/>
      <c r="D32" s="54"/>
      <c r="E32" s="54"/>
      <c r="F32" s="54"/>
      <c r="G32" s="97">
        <f>G4+G22+G26+G27+G28+G29+G30+G31</f>
        <v>100</v>
      </c>
      <c r="H32" s="54"/>
      <c r="I32" s="54"/>
      <c r="J32" s="106">
        <f>J5+J10+J14+J18+J22+J26+J27+J28+J29+J30+J31</f>
        <v>0</v>
      </c>
    </row>
    <row r="33" spans="1:10" ht="13.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13.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30" customHeight="1" x14ac:dyDescent="0.25">
      <c r="A35" s="36"/>
      <c r="B35" s="70" t="s">
        <v>114</v>
      </c>
      <c r="C35" s="36"/>
      <c r="D35" s="36"/>
      <c r="E35" s="36"/>
      <c r="F35" s="36"/>
      <c r="G35" s="36"/>
      <c r="H35" s="36"/>
      <c r="I35" s="36"/>
      <c r="J35" s="36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2:H25"/>
    <mergeCell ref="I22:I25"/>
    <mergeCell ref="J22:J25"/>
    <mergeCell ref="A22:A25"/>
    <mergeCell ref="B22:B25"/>
    <mergeCell ref="C22:C25"/>
    <mergeCell ref="F22:F25"/>
    <mergeCell ref="G22:G25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99999999999" right="0.31496099999999999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5.140625" style="174" customWidth="1"/>
    <col min="2" max="2" width="26.28515625" style="174" customWidth="1"/>
    <col min="3" max="3" width="12.42578125" style="174" customWidth="1"/>
    <col min="4" max="4" width="23.42578125" style="174" customWidth="1"/>
    <col min="5" max="5" width="11.140625" style="174" customWidth="1"/>
    <col min="6" max="6" width="17.42578125" style="174" customWidth="1"/>
    <col min="7" max="7" width="16.42578125" style="174" customWidth="1"/>
    <col min="8" max="8" width="33.42578125" style="174" customWidth="1"/>
    <col min="9" max="9" width="7" style="174" customWidth="1"/>
    <col min="10" max="10" width="38.7109375" style="174" customWidth="1"/>
    <col min="11" max="11" width="8.85546875" style="174" customWidth="1"/>
    <col min="12" max="16384" width="8.85546875" style="174"/>
  </cols>
  <sheetData>
    <row r="1" spans="1:10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70" t="s">
        <v>571</v>
      </c>
    </row>
    <row r="2" spans="1:10" ht="31.5" customHeight="1" x14ac:dyDescent="0.25">
      <c r="A2" s="280" t="s">
        <v>487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50.2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49.5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G5+G9+G18</f>
        <v>60</v>
      </c>
      <c r="H4" s="40"/>
      <c r="I4" s="40"/>
      <c r="J4" s="40"/>
    </row>
    <row r="5" spans="1:10" ht="30.75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6" t="s">
        <v>79</v>
      </c>
      <c r="G5" s="325">
        <v>15</v>
      </c>
      <c r="H5" s="243" t="s">
        <v>404</v>
      </c>
      <c r="I5" s="340"/>
      <c r="J5" s="311"/>
    </row>
    <row r="6" spans="1:10" ht="30.75" customHeight="1" x14ac:dyDescent="0.25">
      <c r="A6" s="246"/>
      <c r="B6" s="240"/>
      <c r="C6" s="240"/>
      <c r="D6" s="38" t="s">
        <v>28</v>
      </c>
      <c r="E6" s="38" t="s">
        <v>47</v>
      </c>
      <c r="F6" s="247"/>
      <c r="G6" s="312"/>
      <c r="H6" s="240"/>
      <c r="I6" s="341"/>
      <c r="J6" s="312"/>
    </row>
    <row r="7" spans="1:10" ht="25.5" customHeight="1" x14ac:dyDescent="0.25">
      <c r="A7" s="246"/>
      <c r="B7" s="240"/>
      <c r="C7" s="240"/>
      <c r="D7" s="38" t="s">
        <v>30</v>
      </c>
      <c r="E7" s="38" t="s">
        <v>48</v>
      </c>
      <c r="F7" s="247"/>
      <c r="G7" s="312"/>
      <c r="H7" s="240"/>
      <c r="I7" s="341"/>
      <c r="J7" s="312"/>
    </row>
    <row r="8" spans="1:10" ht="23.25" customHeight="1" x14ac:dyDescent="0.25">
      <c r="A8" s="246"/>
      <c r="B8" s="241"/>
      <c r="C8" s="241"/>
      <c r="D8" s="38" t="s">
        <v>32</v>
      </c>
      <c r="E8" s="38" t="s">
        <v>42</v>
      </c>
      <c r="F8" s="247"/>
      <c r="G8" s="313"/>
      <c r="H8" s="241"/>
      <c r="I8" s="342"/>
      <c r="J8" s="313"/>
    </row>
    <row r="9" spans="1:10" ht="30" customHeight="1" x14ac:dyDescent="0.25">
      <c r="A9" s="38" t="s">
        <v>37</v>
      </c>
      <c r="B9" s="228" t="s">
        <v>405</v>
      </c>
      <c r="C9" s="316"/>
      <c r="D9" s="229"/>
      <c r="E9" s="40"/>
      <c r="F9" s="40"/>
      <c r="G9" s="97">
        <f>G10+G14</f>
        <v>30</v>
      </c>
      <c r="H9" s="40"/>
      <c r="I9" s="139"/>
      <c r="J9" s="54"/>
    </row>
    <row r="10" spans="1:10" ht="27" customHeight="1" x14ac:dyDescent="0.25">
      <c r="A10" s="243" t="s">
        <v>39</v>
      </c>
      <c r="B10" s="243" t="s">
        <v>406</v>
      </c>
      <c r="C10" s="243" t="s">
        <v>24</v>
      </c>
      <c r="D10" s="38" t="s">
        <v>25</v>
      </c>
      <c r="E10" s="38" t="s">
        <v>155</v>
      </c>
      <c r="F10" s="246" t="s">
        <v>79</v>
      </c>
      <c r="G10" s="325">
        <v>15</v>
      </c>
      <c r="H10" s="243" t="s">
        <v>458</v>
      </c>
      <c r="I10" s="340"/>
      <c r="J10" s="311"/>
    </row>
    <row r="11" spans="1:10" ht="27" customHeight="1" x14ac:dyDescent="0.25">
      <c r="A11" s="244"/>
      <c r="B11" s="240"/>
      <c r="C11" s="240"/>
      <c r="D11" s="38" t="s">
        <v>28</v>
      </c>
      <c r="E11" s="38" t="s">
        <v>29</v>
      </c>
      <c r="F11" s="247"/>
      <c r="G11" s="312"/>
      <c r="H11" s="240"/>
      <c r="I11" s="341"/>
      <c r="J11" s="312"/>
    </row>
    <row r="12" spans="1:10" ht="27" customHeight="1" x14ac:dyDescent="0.25">
      <c r="A12" s="244"/>
      <c r="B12" s="240"/>
      <c r="C12" s="240"/>
      <c r="D12" s="38" t="s">
        <v>30</v>
      </c>
      <c r="E12" s="38" t="s">
        <v>158</v>
      </c>
      <c r="F12" s="247"/>
      <c r="G12" s="312"/>
      <c r="H12" s="240"/>
      <c r="I12" s="341"/>
      <c r="J12" s="312"/>
    </row>
    <row r="13" spans="1:10" ht="27" customHeight="1" x14ac:dyDescent="0.25">
      <c r="A13" s="245"/>
      <c r="B13" s="241"/>
      <c r="C13" s="241"/>
      <c r="D13" s="38" t="s">
        <v>32</v>
      </c>
      <c r="E13" s="38" t="s">
        <v>474</v>
      </c>
      <c r="F13" s="247"/>
      <c r="G13" s="313"/>
      <c r="H13" s="241"/>
      <c r="I13" s="342"/>
      <c r="J13" s="313"/>
    </row>
    <row r="14" spans="1:10" ht="27" customHeight="1" x14ac:dyDescent="0.25">
      <c r="A14" s="243" t="s">
        <v>43</v>
      </c>
      <c r="B14" s="243" t="s">
        <v>431</v>
      </c>
      <c r="C14" s="243" t="s">
        <v>24</v>
      </c>
      <c r="D14" s="38" t="s">
        <v>25</v>
      </c>
      <c r="E14" s="38" t="s">
        <v>155</v>
      </c>
      <c r="F14" s="246" t="s">
        <v>79</v>
      </c>
      <c r="G14" s="325">
        <v>15</v>
      </c>
      <c r="H14" s="243" t="s">
        <v>459</v>
      </c>
      <c r="I14" s="340"/>
      <c r="J14" s="311"/>
    </row>
    <row r="15" spans="1:10" ht="27" customHeight="1" x14ac:dyDescent="0.25">
      <c r="A15" s="244"/>
      <c r="B15" s="240"/>
      <c r="C15" s="240"/>
      <c r="D15" s="38" t="s">
        <v>28</v>
      </c>
      <c r="E15" s="38" t="s">
        <v>29</v>
      </c>
      <c r="F15" s="247"/>
      <c r="G15" s="312"/>
      <c r="H15" s="240"/>
      <c r="I15" s="341"/>
      <c r="J15" s="312"/>
    </row>
    <row r="16" spans="1:10" ht="27" customHeight="1" x14ac:dyDescent="0.25">
      <c r="A16" s="244"/>
      <c r="B16" s="240"/>
      <c r="C16" s="240"/>
      <c r="D16" s="38" t="s">
        <v>30</v>
      </c>
      <c r="E16" s="38" t="s">
        <v>158</v>
      </c>
      <c r="F16" s="247"/>
      <c r="G16" s="312"/>
      <c r="H16" s="240"/>
      <c r="I16" s="341"/>
      <c r="J16" s="312"/>
    </row>
    <row r="17" spans="1:10" ht="27" customHeight="1" x14ac:dyDescent="0.25">
      <c r="A17" s="245"/>
      <c r="B17" s="241"/>
      <c r="C17" s="241"/>
      <c r="D17" s="38" t="s">
        <v>32</v>
      </c>
      <c r="E17" s="38" t="s">
        <v>474</v>
      </c>
      <c r="F17" s="247"/>
      <c r="G17" s="313"/>
      <c r="H17" s="241"/>
      <c r="I17" s="342"/>
      <c r="J17" s="313"/>
    </row>
    <row r="18" spans="1:10" ht="27" customHeight="1" x14ac:dyDescent="0.25">
      <c r="A18" s="243" t="s">
        <v>52</v>
      </c>
      <c r="B18" s="243" t="s">
        <v>432</v>
      </c>
      <c r="C18" s="243" t="s">
        <v>24</v>
      </c>
      <c r="D18" s="38" t="s">
        <v>25</v>
      </c>
      <c r="E18" s="38" t="s">
        <v>155</v>
      </c>
      <c r="F18" s="246" t="s">
        <v>79</v>
      </c>
      <c r="G18" s="325">
        <v>15</v>
      </c>
      <c r="H18" s="243" t="s">
        <v>475</v>
      </c>
      <c r="I18" s="340"/>
      <c r="J18" s="311"/>
    </row>
    <row r="19" spans="1:10" ht="27" customHeight="1" x14ac:dyDescent="0.25">
      <c r="A19" s="244"/>
      <c r="B19" s="240"/>
      <c r="C19" s="240"/>
      <c r="D19" s="38" t="s">
        <v>28</v>
      </c>
      <c r="E19" s="38" t="s">
        <v>29</v>
      </c>
      <c r="F19" s="247"/>
      <c r="G19" s="312"/>
      <c r="H19" s="240"/>
      <c r="I19" s="341"/>
      <c r="J19" s="312"/>
    </row>
    <row r="20" spans="1:10" ht="27" customHeight="1" x14ac:dyDescent="0.25">
      <c r="A20" s="244"/>
      <c r="B20" s="240"/>
      <c r="C20" s="240"/>
      <c r="D20" s="38" t="s">
        <v>30</v>
      </c>
      <c r="E20" s="38" t="s">
        <v>158</v>
      </c>
      <c r="F20" s="247"/>
      <c r="G20" s="312"/>
      <c r="H20" s="240"/>
      <c r="I20" s="341"/>
      <c r="J20" s="312"/>
    </row>
    <row r="21" spans="1:10" ht="27" customHeight="1" x14ac:dyDescent="0.25">
      <c r="A21" s="245"/>
      <c r="B21" s="241"/>
      <c r="C21" s="241"/>
      <c r="D21" s="38" t="s">
        <v>32</v>
      </c>
      <c r="E21" s="38" t="s">
        <v>474</v>
      </c>
      <c r="F21" s="247"/>
      <c r="G21" s="313"/>
      <c r="H21" s="241"/>
      <c r="I21" s="342"/>
      <c r="J21" s="313"/>
    </row>
    <row r="22" spans="1:10" ht="135" customHeight="1" x14ac:dyDescent="0.25">
      <c r="A22" s="325">
        <v>2</v>
      </c>
      <c r="B22" s="243" t="s">
        <v>476</v>
      </c>
      <c r="C22" s="243" t="s">
        <v>24</v>
      </c>
      <c r="D22" s="38" t="s">
        <v>25</v>
      </c>
      <c r="E22" s="38" t="s">
        <v>477</v>
      </c>
      <c r="F22" s="243" t="s">
        <v>488</v>
      </c>
      <c r="G22" s="251">
        <v>10</v>
      </c>
      <c r="H22" s="243" t="s">
        <v>479</v>
      </c>
      <c r="I22" s="283"/>
      <c r="J22" s="239"/>
    </row>
    <row r="23" spans="1:10" ht="14.45" customHeight="1" x14ac:dyDescent="0.25">
      <c r="A23" s="312"/>
      <c r="B23" s="240"/>
      <c r="C23" s="240"/>
      <c r="D23" s="38" t="s">
        <v>28</v>
      </c>
      <c r="E23" s="38" t="s">
        <v>480</v>
      </c>
      <c r="F23" s="240"/>
      <c r="G23" s="240"/>
      <c r="H23" s="240"/>
      <c r="I23" s="284"/>
      <c r="J23" s="240"/>
    </row>
    <row r="24" spans="1:10" ht="14.45" customHeight="1" x14ac:dyDescent="0.25">
      <c r="A24" s="312"/>
      <c r="B24" s="240"/>
      <c r="C24" s="240"/>
      <c r="D24" s="38" t="s">
        <v>30</v>
      </c>
      <c r="E24" s="38" t="s">
        <v>481</v>
      </c>
      <c r="F24" s="240"/>
      <c r="G24" s="240"/>
      <c r="H24" s="240"/>
      <c r="I24" s="284"/>
      <c r="J24" s="240"/>
    </row>
    <row r="25" spans="1:10" ht="14.45" customHeight="1" x14ac:dyDescent="0.25">
      <c r="A25" s="313"/>
      <c r="B25" s="241"/>
      <c r="C25" s="241"/>
      <c r="D25" s="38" t="s">
        <v>32</v>
      </c>
      <c r="E25" s="38" t="s">
        <v>482</v>
      </c>
      <c r="F25" s="241"/>
      <c r="G25" s="241"/>
      <c r="H25" s="241"/>
      <c r="I25" s="285"/>
      <c r="J25" s="241"/>
    </row>
    <row r="26" spans="1:10" ht="244.5" customHeight="1" x14ac:dyDescent="0.25">
      <c r="A26" s="97">
        <v>3</v>
      </c>
      <c r="B26" s="38" t="s">
        <v>98</v>
      </c>
      <c r="C26" s="38" t="s">
        <v>99</v>
      </c>
      <c r="D26" s="105" t="s">
        <v>100</v>
      </c>
      <c r="E26" s="38" t="s">
        <v>101</v>
      </c>
      <c r="F26" s="38" t="s">
        <v>102</v>
      </c>
      <c r="G26" s="97">
        <v>3</v>
      </c>
      <c r="H26" s="38" t="s">
        <v>127</v>
      </c>
      <c r="I26" s="54"/>
      <c r="J26" s="54"/>
    </row>
    <row r="27" spans="1:10" ht="120" customHeight="1" x14ac:dyDescent="0.25">
      <c r="A27" s="97">
        <v>4</v>
      </c>
      <c r="B27" s="38" t="s">
        <v>104</v>
      </c>
      <c r="C27" s="38" t="s">
        <v>74</v>
      </c>
      <c r="D27" s="105" t="s">
        <v>100</v>
      </c>
      <c r="E27" s="58">
        <v>1</v>
      </c>
      <c r="F27" s="38" t="s">
        <v>79</v>
      </c>
      <c r="G27" s="97">
        <v>2</v>
      </c>
      <c r="H27" s="38" t="s">
        <v>105</v>
      </c>
      <c r="I27" s="54"/>
      <c r="J27" s="54"/>
    </row>
    <row r="28" spans="1:10" ht="45" customHeight="1" x14ac:dyDescent="0.25">
      <c r="A28" s="97">
        <v>5</v>
      </c>
      <c r="B28" s="38" t="s">
        <v>289</v>
      </c>
      <c r="C28" s="38" t="s">
        <v>24</v>
      </c>
      <c r="D28" s="38" t="s">
        <v>92</v>
      </c>
      <c r="E28" s="38" t="s">
        <v>290</v>
      </c>
      <c r="F28" s="38" t="s">
        <v>111</v>
      </c>
      <c r="G28" s="39">
        <v>10</v>
      </c>
      <c r="H28" s="38" t="s">
        <v>291</v>
      </c>
      <c r="I28" s="54"/>
      <c r="J28" s="54"/>
    </row>
    <row r="29" spans="1:10" ht="75" customHeight="1" x14ac:dyDescent="0.25">
      <c r="A29" s="97">
        <v>6</v>
      </c>
      <c r="B29" s="38" t="s">
        <v>292</v>
      </c>
      <c r="C29" s="38" t="s">
        <v>293</v>
      </c>
      <c r="D29" s="38" t="s">
        <v>92</v>
      </c>
      <c r="E29" s="58">
        <v>1</v>
      </c>
      <c r="F29" s="38" t="s">
        <v>79</v>
      </c>
      <c r="G29" s="39">
        <v>5</v>
      </c>
      <c r="H29" s="38" t="s">
        <v>105</v>
      </c>
      <c r="I29" s="54"/>
      <c r="J29" s="54"/>
    </row>
    <row r="30" spans="1:10" ht="135" customHeight="1" x14ac:dyDescent="0.25">
      <c r="A30" s="97">
        <v>7</v>
      </c>
      <c r="B30" s="38" t="s">
        <v>295</v>
      </c>
      <c r="C30" s="38" t="s">
        <v>109</v>
      </c>
      <c r="D30" s="38" t="s">
        <v>92</v>
      </c>
      <c r="E30" s="38" t="s">
        <v>110</v>
      </c>
      <c r="F30" s="38" t="s">
        <v>111</v>
      </c>
      <c r="G30" s="39">
        <v>5</v>
      </c>
      <c r="H30" s="38" t="s">
        <v>489</v>
      </c>
      <c r="I30" s="54"/>
      <c r="J30" s="54"/>
    </row>
    <row r="31" spans="1:10" ht="105" customHeight="1" x14ac:dyDescent="0.25">
      <c r="A31" s="97">
        <v>8</v>
      </c>
      <c r="B31" s="38" t="s">
        <v>296</v>
      </c>
      <c r="C31" s="38" t="s">
        <v>297</v>
      </c>
      <c r="D31" s="38" t="s">
        <v>92</v>
      </c>
      <c r="E31" s="39">
        <v>0</v>
      </c>
      <c r="F31" s="38" t="s">
        <v>111</v>
      </c>
      <c r="G31" s="39">
        <v>5</v>
      </c>
      <c r="H31" s="38" t="s">
        <v>298</v>
      </c>
      <c r="I31" s="54"/>
      <c r="J31" s="54"/>
    </row>
    <row r="32" spans="1:10" ht="15.75" customHeight="1" x14ac:dyDescent="0.25">
      <c r="A32" s="95"/>
      <c r="B32" s="105" t="s">
        <v>113</v>
      </c>
      <c r="C32" s="54"/>
      <c r="D32" s="54"/>
      <c r="E32" s="54"/>
      <c r="F32" s="54"/>
      <c r="G32" s="97">
        <f>G4+G22+G26+G27+G28+G29+G30+G31</f>
        <v>100</v>
      </c>
      <c r="H32" s="54"/>
      <c r="I32" s="54"/>
      <c r="J32" s="106">
        <f>J5+J10+J14+J18+J22+J26+J27+J28+J29+J30+J31</f>
        <v>0</v>
      </c>
    </row>
    <row r="33" spans="1:10" ht="13.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30" customHeight="1" x14ac:dyDescent="0.25">
      <c r="A34" s="28"/>
      <c r="B34" s="70" t="s">
        <v>114</v>
      </c>
      <c r="C34" s="28"/>
      <c r="D34" s="28"/>
      <c r="E34" s="28"/>
      <c r="F34" s="28"/>
      <c r="G34" s="28"/>
      <c r="H34" s="28"/>
      <c r="I34" s="28"/>
      <c r="J34" s="28"/>
    </row>
    <row r="35" spans="1:10" ht="13.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3.5" customHeight="1" x14ac:dyDescent="0.25">
      <c r="A36" s="28"/>
      <c r="B36" s="28"/>
      <c r="C36" s="28"/>
      <c r="D36" s="28"/>
      <c r="E36" s="28"/>
      <c r="F36" s="28"/>
      <c r="G36" s="28"/>
      <c r="H36" s="28"/>
      <c r="I36" s="36"/>
      <c r="J36" s="36"/>
    </row>
    <row r="37" spans="1:10" ht="13.5" customHeight="1" x14ac:dyDescent="0.25">
      <c r="A37" s="28"/>
      <c r="B37" s="28"/>
      <c r="C37" s="28"/>
      <c r="D37" s="28"/>
      <c r="E37" s="28"/>
      <c r="F37" s="28"/>
      <c r="G37" s="28"/>
      <c r="H37" s="28"/>
      <c r="I37" s="36"/>
      <c r="J37" s="36"/>
    </row>
    <row r="38" spans="1:10" ht="13.5" customHeight="1" x14ac:dyDescent="0.25">
      <c r="A38" s="28"/>
      <c r="B38" s="28"/>
      <c r="C38" s="28"/>
      <c r="D38" s="28"/>
      <c r="E38" s="28"/>
      <c r="F38" s="28"/>
      <c r="G38" s="28"/>
      <c r="H38" s="28"/>
      <c r="I38" s="36"/>
      <c r="J38" s="36"/>
    </row>
    <row r="39" spans="1:10" ht="13.5" customHeight="1" x14ac:dyDescent="0.25">
      <c r="A39" s="28"/>
      <c r="B39" s="28"/>
      <c r="C39" s="28"/>
      <c r="D39" s="28"/>
      <c r="E39" s="28"/>
      <c r="F39" s="28"/>
      <c r="G39" s="28"/>
      <c r="H39" s="28"/>
      <c r="I39" s="36"/>
      <c r="J39" s="36"/>
    </row>
    <row r="40" spans="1:10" ht="13.5" customHeight="1" x14ac:dyDescent="0.25">
      <c r="A40" s="28"/>
      <c r="B40" s="28"/>
      <c r="C40" s="28"/>
      <c r="D40" s="28"/>
      <c r="E40" s="28"/>
      <c r="F40" s="28"/>
      <c r="G40" s="28"/>
      <c r="H40" s="28"/>
      <c r="I40" s="36"/>
      <c r="J40" s="36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2:G25"/>
    <mergeCell ref="H22:H25"/>
    <mergeCell ref="I22:I25"/>
    <mergeCell ref="J22:J25"/>
    <mergeCell ref="A22:A25"/>
    <mergeCell ref="B22:B25"/>
    <mergeCell ref="C22:C25"/>
    <mergeCell ref="F22:F25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99999999999" right="0.11811000000000001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7.42578125" style="175" customWidth="1"/>
    <col min="2" max="2" width="26.7109375" style="175" customWidth="1"/>
    <col min="3" max="3" width="10" style="175" customWidth="1"/>
    <col min="4" max="4" width="24.42578125" style="175" customWidth="1"/>
    <col min="5" max="5" width="9.7109375" style="175" customWidth="1"/>
    <col min="6" max="6" width="22.140625" style="175" customWidth="1"/>
    <col min="7" max="7" width="10.85546875" style="175" customWidth="1"/>
    <col min="8" max="8" width="43.85546875" style="175" customWidth="1"/>
    <col min="9" max="9" width="8.140625" style="175" customWidth="1"/>
    <col min="10" max="10" width="44.85546875" style="175" customWidth="1"/>
    <col min="11" max="11" width="8.85546875" style="175" customWidth="1"/>
    <col min="12" max="12" width="62.42578125" style="175" customWidth="1"/>
    <col min="13" max="13" width="8.85546875" style="175" customWidth="1"/>
    <col min="14" max="16384" width="8.85546875" style="175"/>
  </cols>
  <sheetData>
    <row r="1" spans="1:12" ht="59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572</v>
      </c>
      <c r="K1" s="90"/>
      <c r="L1" s="90"/>
    </row>
    <row r="2" spans="1:12" ht="29.25" customHeight="1" x14ac:dyDescent="0.25">
      <c r="A2" s="318" t="s">
        <v>491</v>
      </c>
      <c r="B2" s="367"/>
      <c r="C2" s="367"/>
      <c r="D2" s="367"/>
      <c r="E2" s="367"/>
      <c r="F2" s="367"/>
      <c r="G2" s="367"/>
      <c r="H2" s="367"/>
      <c r="I2" s="367"/>
      <c r="J2" s="367"/>
      <c r="K2" s="90"/>
      <c r="L2" s="90"/>
    </row>
    <row r="3" spans="1:12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  <c r="L3" s="90"/>
    </row>
    <row r="4" spans="1:12" ht="49.5" customHeight="1" x14ac:dyDescent="0.25">
      <c r="A4" s="38" t="s">
        <v>318</v>
      </c>
      <c r="B4" s="228" t="s">
        <v>280</v>
      </c>
      <c r="C4" s="316"/>
      <c r="D4" s="229"/>
      <c r="E4" s="40"/>
      <c r="F4" s="40"/>
      <c r="G4" s="39">
        <f>G5+G9+G18</f>
        <v>60</v>
      </c>
      <c r="H4" s="40"/>
      <c r="I4" s="40"/>
      <c r="J4" s="40"/>
      <c r="K4" s="91"/>
      <c r="L4" s="90"/>
    </row>
    <row r="5" spans="1:12" ht="28.5" customHeight="1" x14ac:dyDescent="0.25">
      <c r="A5" s="246" t="s">
        <v>19</v>
      </c>
      <c r="B5" s="243" t="s">
        <v>403</v>
      </c>
      <c r="C5" s="243" t="s">
        <v>24</v>
      </c>
      <c r="D5" s="38" t="s">
        <v>25</v>
      </c>
      <c r="E5" s="38" t="s">
        <v>45</v>
      </c>
      <c r="F5" s="246" t="s">
        <v>79</v>
      </c>
      <c r="G5" s="325">
        <v>15</v>
      </c>
      <c r="H5" s="243" t="s">
        <v>404</v>
      </c>
      <c r="I5" s="340"/>
      <c r="J5" s="311"/>
      <c r="K5" s="91"/>
      <c r="L5" s="28"/>
    </row>
    <row r="6" spans="1:12" ht="28.5" customHeight="1" x14ac:dyDescent="0.25">
      <c r="A6" s="246"/>
      <c r="B6" s="240"/>
      <c r="C6" s="240"/>
      <c r="D6" s="38" t="s">
        <v>28</v>
      </c>
      <c r="E6" s="38" t="s">
        <v>47</v>
      </c>
      <c r="F6" s="247"/>
      <c r="G6" s="312"/>
      <c r="H6" s="240"/>
      <c r="I6" s="341"/>
      <c r="J6" s="312"/>
      <c r="K6" s="91"/>
      <c r="L6" s="90"/>
    </row>
    <row r="7" spans="1:12" ht="21.75" customHeight="1" x14ac:dyDescent="0.25">
      <c r="A7" s="246"/>
      <c r="B7" s="240"/>
      <c r="C7" s="240"/>
      <c r="D7" s="38" t="s">
        <v>30</v>
      </c>
      <c r="E7" s="38" t="s">
        <v>48</v>
      </c>
      <c r="F7" s="247"/>
      <c r="G7" s="312"/>
      <c r="H7" s="240"/>
      <c r="I7" s="341"/>
      <c r="J7" s="312"/>
      <c r="K7" s="91"/>
      <c r="L7" s="90"/>
    </row>
    <row r="8" spans="1:12" ht="25.5" customHeight="1" x14ac:dyDescent="0.25">
      <c r="A8" s="246"/>
      <c r="B8" s="241"/>
      <c r="C8" s="241"/>
      <c r="D8" s="38" t="s">
        <v>32</v>
      </c>
      <c r="E8" s="38" t="s">
        <v>42</v>
      </c>
      <c r="F8" s="247"/>
      <c r="G8" s="313"/>
      <c r="H8" s="241"/>
      <c r="I8" s="342"/>
      <c r="J8" s="313"/>
      <c r="K8" s="91"/>
      <c r="L8" s="90"/>
    </row>
    <row r="9" spans="1:12" ht="36.75" customHeight="1" x14ac:dyDescent="0.25">
      <c r="A9" s="38" t="s">
        <v>37</v>
      </c>
      <c r="B9" s="228" t="s">
        <v>405</v>
      </c>
      <c r="C9" s="316"/>
      <c r="D9" s="229"/>
      <c r="E9" s="40"/>
      <c r="F9" s="40"/>
      <c r="G9" s="97">
        <f>G10+G14</f>
        <v>30</v>
      </c>
      <c r="H9" s="40"/>
      <c r="I9" s="139"/>
      <c r="J9" s="54"/>
      <c r="K9" s="91"/>
      <c r="L9" s="90"/>
    </row>
    <row r="10" spans="1:12" ht="32.25" customHeight="1" x14ac:dyDescent="0.25">
      <c r="A10" s="243" t="s">
        <v>39</v>
      </c>
      <c r="B10" s="243" t="s">
        <v>406</v>
      </c>
      <c r="C10" s="243" t="s">
        <v>24</v>
      </c>
      <c r="D10" s="38" t="s">
        <v>25</v>
      </c>
      <c r="E10" s="38" t="s">
        <v>155</v>
      </c>
      <c r="F10" s="246" t="s">
        <v>79</v>
      </c>
      <c r="G10" s="325">
        <v>15</v>
      </c>
      <c r="H10" s="243" t="s">
        <v>458</v>
      </c>
      <c r="I10" s="340"/>
      <c r="J10" s="311"/>
      <c r="K10" s="91"/>
      <c r="L10" s="90"/>
    </row>
    <row r="11" spans="1:12" ht="32.25" customHeight="1" x14ac:dyDescent="0.25">
      <c r="A11" s="244"/>
      <c r="B11" s="240"/>
      <c r="C11" s="240"/>
      <c r="D11" s="38" t="s">
        <v>28</v>
      </c>
      <c r="E11" s="38" t="s">
        <v>29</v>
      </c>
      <c r="F11" s="247"/>
      <c r="G11" s="312"/>
      <c r="H11" s="240"/>
      <c r="I11" s="341"/>
      <c r="J11" s="312"/>
      <c r="K11" s="91"/>
      <c r="L11" s="90"/>
    </row>
    <row r="12" spans="1:12" ht="32.25" customHeight="1" x14ac:dyDescent="0.25">
      <c r="A12" s="244"/>
      <c r="B12" s="240"/>
      <c r="C12" s="240"/>
      <c r="D12" s="38" t="s">
        <v>30</v>
      </c>
      <c r="E12" s="38" t="s">
        <v>158</v>
      </c>
      <c r="F12" s="247"/>
      <c r="G12" s="312"/>
      <c r="H12" s="240"/>
      <c r="I12" s="341"/>
      <c r="J12" s="312"/>
      <c r="K12" s="91"/>
      <c r="L12" s="90"/>
    </row>
    <row r="13" spans="1:12" ht="32.25" customHeight="1" x14ac:dyDescent="0.25">
      <c r="A13" s="245"/>
      <c r="B13" s="241"/>
      <c r="C13" s="241"/>
      <c r="D13" s="38" t="s">
        <v>32</v>
      </c>
      <c r="E13" s="38" t="s">
        <v>474</v>
      </c>
      <c r="F13" s="247"/>
      <c r="G13" s="313"/>
      <c r="H13" s="241"/>
      <c r="I13" s="342"/>
      <c r="J13" s="313"/>
      <c r="K13" s="91"/>
      <c r="L13" s="90"/>
    </row>
    <row r="14" spans="1:12" ht="32.25" customHeight="1" x14ac:dyDescent="0.25">
      <c r="A14" s="243" t="s">
        <v>43</v>
      </c>
      <c r="B14" s="243" t="s">
        <v>431</v>
      </c>
      <c r="C14" s="243" t="s">
        <v>24</v>
      </c>
      <c r="D14" s="38" t="s">
        <v>25</v>
      </c>
      <c r="E14" s="38" t="s">
        <v>155</v>
      </c>
      <c r="F14" s="246" t="s">
        <v>79</v>
      </c>
      <c r="G14" s="325">
        <v>15</v>
      </c>
      <c r="H14" s="243" t="s">
        <v>459</v>
      </c>
      <c r="I14" s="340"/>
      <c r="J14" s="311"/>
      <c r="K14" s="91"/>
      <c r="L14" s="90"/>
    </row>
    <row r="15" spans="1:12" ht="32.25" customHeight="1" x14ac:dyDescent="0.25">
      <c r="A15" s="244"/>
      <c r="B15" s="240"/>
      <c r="C15" s="240"/>
      <c r="D15" s="38" t="s">
        <v>28</v>
      </c>
      <c r="E15" s="38" t="s">
        <v>29</v>
      </c>
      <c r="F15" s="247"/>
      <c r="G15" s="312"/>
      <c r="H15" s="240"/>
      <c r="I15" s="341"/>
      <c r="J15" s="312"/>
      <c r="K15" s="91"/>
      <c r="L15" s="90"/>
    </row>
    <row r="16" spans="1:12" ht="32.25" customHeight="1" x14ac:dyDescent="0.25">
      <c r="A16" s="244"/>
      <c r="B16" s="240"/>
      <c r="C16" s="240"/>
      <c r="D16" s="38" t="s">
        <v>30</v>
      </c>
      <c r="E16" s="38" t="s">
        <v>158</v>
      </c>
      <c r="F16" s="247"/>
      <c r="G16" s="312"/>
      <c r="H16" s="240"/>
      <c r="I16" s="341"/>
      <c r="J16" s="312"/>
      <c r="K16" s="91"/>
      <c r="L16" s="90"/>
    </row>
    <row r="17" spans="1:12" ht="32.25" customHeight="1" x14ac:dyDescent="0.25">
      <c r="A17" s="245"/>
      <c r="B17" s="241"/>
      <c r="C17" s="241"/>
      <c r="D17" s="38" t="s">
        <v>32</v>
      </c>
      <c r="E17" s="38" t="s">
        <v>474</v>
      </c>
      <c r="F17" s="247"/>
      <c r="G17" s="313"/>
      <c r="H17" s="241"/>
      <c r="I17" s="342"/>
      <c r="J17" s="313"/>
      <c r="K17" s="91"/>
      <c r="L17" s="90"/>
    </row>
    <row r="18" spans="1:12" ht="32.25" customHeight="1" x14ac:dyDescent="0.25">
      <c r="A18" s="243" t="s">
        <v>52</v>
      </c>
      <c r="B18" s="243" t="s">
        <v>432</v>
      </c>
      <c r="C18" s="243" t="s">
        <v>24</v>
      </c>
      <c r="D18" s="38" t="s">
        <v>25</v>
      </c>
      <c r="E18" s="38" t="s">
        <v>155</v>
      </c>
      <c r="F18" s="246" t="s">
        <v>79</v>
      </c>
      <c r="G18" s="325">
        <v>15</v>
      </c>
      <c r="H18" s="243" t="s">
        <v>475</v>
      </c>
      <c r="I18" s="340"/>
      <c r="J18" s="311"/>
      <c r="K18" s="91"/>
      <c r="L18" s="90"/>
    </row>
    <row r="19" spans="1:12" ht="32.25" customHeight="1" x14ac:dyDescent="0.25">
      <c r="A19" s="244"/>
      <c r="B19" s="240"/>
      <c r="C19" s="240"/>
      <c r="D19" s="38" t="s">
        <v>28</v>
      </c>
      <c r="E19" s="38" t="s">
        <v>29</v>
      </c>
      <c r="F19" s="247"/>
      <c r="G19" s="312"/>
      <c r="H19" s="240"/>
      <c r="I19" s="341"/>
      <c r="J19" s="312"/>
      <c r="K19" s="91"/>
      <c r="L19" s="90"/>
    </row>
    <row r="20" spans="1:12" ht="32.25" customHeight="1" x14ac:dyDescent="0.25">
      <c r="A20" s="244"/>
      <c r="B20" s="240"/>
      <c r="C20" s="240"/>
      <c r="D20" s="38" t="s">
        <v>30</v>
      </c>
      <c r="E20" s="38" t="s">
        <v>158</v>
      </c>
      <c r="F20" s="247"/>
      <c r="G20" s="312"/>
      <c r="H20" s="240"/>
      <c r="I20" s="341"/>
      <c r="J20" s="312"/>
      <c r="K20" s="91"/>
      <c r="L20" s="90"/>
    </row>
    <row r="21" spans="1:12" ht="32.25" customHeight="1" x14ac:dyDescent="0.25">
      <c r="A21" s="245"/>
      <c r="B21" s="241"/>
      <c r="C21" s="241"/>
      <c r="D21" s="38" t="s">
        <v>32</v>
      </c>
      <c r="E21" s="38" t="s">
        <v>474</v>
      </c>
      <c r="F21" s="247"/>
      <c r="G21" s="313"/>
      <c r="H21" s="241"/>
      <c r="I21" s="342"/>
      <c r="J21" s="313"/>
      <c r="K21" s="91"/>
      <c r="L21" s="90"/>
    </row>
    <row r="22" spans="1:12" ht="111.75" customHeight="1" x14ac:dyDescent="0.25">
      <c r="A22" s="325">
        <v>2</v>
      </c>
      <c r="B22" s="243" t="s">
        <v>476</v>
      </c>
      <c r="C22" s="243" t="s">
        <v>24</v>
      </c>
      <c r="D22" s="38" t="s">
        <v>25</v>
      </c>
      <c r="E22" s="38" t="s">
        <v>477</v>
      </c>
      <c r="F22" s="243" t="s">
        <v>492</v>
      </c>
      <c r="G22" s="251">
        <v>10</v>
      </c>
      <c r="H22" s="243" t="s">
        <v>479</v>
      </c>
      <c r="I22" s="239"/>
      <c r="J22" s="239"/>
      <c r="K22" s="91"/>
      <c r="L22" s="90"/>
    </row>
    <row r="23" spans="1:12" ht="14.45" customHeight="1" x14ac:dyDescent="0.25">
      <c r="A23" s="312"/>
      <c r="B23" s="240"/>
      <c r="C23" s="240"/>
      <c r="D23" s="38" t="s">
        <v>28</v>
      </c>
      <c r="E23" s="38" t="s">
        <v>480</v>
      </c>
      <c r="F23" s="240"/>
      <c r="G23" s="240"/>
      <c r="H23" s="240"/>
      <c r="I23" s="240"/>
      <c r="J23" s="240"/>
      <c r="K23" s="91"/>
      <c r="L23" s="90"/>
    </row>
    <row r="24" spans="1:12" ht="14.45" customHeight="1" x14ac:dyDescent="0.25">
      <c r="A24" s="312"/>
      <c r="B24" s="240"/>
      <c r="C24" s="240"/>
      <c r="D24" s="38" t="s">
        <v>30</v>
      </c>
      <c r="E24" s="38" t="s">
        <v>481</v>
      </c>
      <c r="F24" s="240"/>
      <c r="G24" s="240"/>
      <c r="H24" s="240"/>
      <c r="I24" s="240"/>
      <c r="J24" s="240"/>
      <c r="K24" s="91"/>
      <c r="L24" s="90"/>
    </row>
    <row r="25" spans="1:12" ht="14.45" customHeight="1" x14ac:dyDescent="0.25">
      <c r="A25" s="313"/>
      <c r="B25" s="241"/>
      <c r="C25" s="241"/>
      <c r="D25" s="38" t="s">
        <v>32</v>
      </c>
      <c r="E25" s="38" t="s">
        <v>482</v>
      </c>
      <c r="F25" s="241"/>
      <c r="G25" s="241"/>
      <c r="H25" s="241"/>
      <c r="I25" s="241"/>
      <c r="J25" s="241"/>
      <c r="K25" s="91"/>
      <c r="L25" s="90"/>
    </row>
    <row r="26" spans="1:12" ht="167.25" customHeight="1" x14ac:dyDescent="0.25">
      <c r="A26" s="97">
        <v>3</v>
      </c>
      <c r="B26" s="38" t="s">
        <v>98</v>
      </c>
      <c r="C26" s="38" t="s">
        <v>99</v>
      </c>
      <c r="D26" s="105" t="s">
        <v>100</v>
      </c>
      <c r="E26" s="38" t="s">
        <v>101</v>
      </c>
      <c r="F26" s="38" t="s">
        <v>102</v>
      </c>
      <c r="G26" s="97">
        <v>3</v>
      </c>
      <c r="H26" s="38" t="s">
        <v>127</v>
      </c>
      <c r="I26" s="54"/>
      <c r="J26" s="54"/>
      <c r="K26" s="91"/>
      <c r="L26" s="90"/>
    </row>
    <row r="27" spans="1:12" ht="128.25" customHeight="1" x14ac:dyDescent="0.25">
      <c r="A27" s="97">
        <v>4</v>
      </c>
      <c r="B27" s="38" t="s">
        <v>104</v>
      </c>
      <c r="C27" s="38" t="s">
        <v>74</v>
      </c>
      <c r="D27" s="105" t="s">
        <v>100</v>
      </c>
      <c r="E27" s="58">
        <v>1</v>
      </c>
      <c r="F27" s="38" t="s">
        <v>79</v>
      </c>
      <c r="G27" s="97">
        <v>2</v>
      </c>
      <c r="H27" s="38" t="s">
        <v>105</v>
      </c>
      <c r="I27" s="54"/>
      <c r="J27" s="54"/>
      <c r="K27" s="91"/>
      <c r="L27" s="90"/>
    </row>
    <row r="28" spans="1:12" ht="128.25" customHeight="1" x14ac:dyDescent="0.25">
      <c r="A28" s="97">
        <v>5</v>
      </c>
      <c r="B28" s="38" t="s">
        <v>289</v>
      </c>
      <c r="C28" s="38" t="s">
        <v>24</v>
      </c>
      <c r="D28" s="38" t="s">
        <v>92</v>
      </c>
      <c r="E28" s="38" t="s">
        <v>290</v>
      </c>
      <c r="F28" s="38" t="s">
        <v>111</v>
      </c>
      <c r="G28" s="39">
        <v>10</v>
      </c>
      <c r="H28" s="38" t="s">
        <v>291</v>
      </c>
      <c r="I28" s="54"/>
      <c r="J28" s="54"/>
      <c r="K28" s="91"/>
      <c r="L28" s="90"/>
    </row>
    <row r="29" spans="1:12" ht="128.25" customHeight="1" x14ac:dyDescent="0.25">
      <c r="A29" s="97">
        <v>6</v>
      </c>
      <c r="B29" s="38" t="s">
        <v>292</v>
      </c>
      <c r="C29" s="38" t="s">
        <v>293</v>
      </c>
      <c r="D29" s="38" t="s">
        <v>92</v>
      </c>
      <c r="E29" s="58">
        <v>1</v>
      </c>
      <c r="F29" s="38" t="s">
        <v>79</v>
      </c>
      <c r="G29" s="39">
        <v>5</v>
      </c>
      <c r="H29" s="38" t="s">
        <v>105</v>
      </c>
      <c r="I29" s="54"/>
      <c r="J29" s="54"/>
      <c r="K29" s="91"/>
      <c r="L29" s="90"/>
    </row>
    <row r="30" spans="1:12" ht="128.25" customHeight="1" x14ac:dyDescent="0.25">
      <c r="A30" s="97">
        <v>7</v>
      </c>
      <c r="B30" s="38" t="s">
        <v>295</v>
      </c>
      <c r="C30" s="38" t="s">
        <v>109</v>
      </c>
      <c r="D30" s="38" t="s">
        <v>92</v>
      </c>
      <c r="E30" s="38" t="s">
        <v>110</v>
      </c>
      <c r="F30" s="38" t="s">
        <v>111</v>
      </c>
      <c r="G30" s="39">
        <v>5</v>
      </c>
      <c r="H30" s="38" t="s">
        <v>128</v>
      </c>
      <c r="I30" s="54"/>
      <c r="J30" s="54"/>
      <c r="K30" s="91"/>
      <c r="L30" s="90"/>
    </row>
    <row r="31" spans="1:12" ht="128.25" customHeight="1" x14ac:dyDescent="0.25">
      <c r="A31" s="97">
        <v>8</v>
      </c>
      <c r="B31" s="38" t="s">
        <v>296</v>
      </c>
      <c r="C31" s="38" t="s">
        <v>297</v>
      </c>
      <c r="D31" s="38" t="s">
        <v>92</v>
      </c>
      <c r="E31" s="39">
        <v>0</v>
      </c>
      <c r="F31" s="38" t="s">
        <v>111</v>
      </c>
      <c r="G31" s="39">
        <v>5</v>
      </c>
      <c r="H31" s="38" t="s">
        <v>298</v>
      </c>
      <c r="I31" s="54"/>
      <c r="J31" s="54"/>
      <c r="K31" s="91"/>
      <c r="L31" s="90"/>
    </row>
    <row r="32" spans="1:12" ht="14.45" customHeight="1" x14ac:dyDescent="0.25">
      <c r="A32" s="95"/>
      <c r="B32" s="105" t="s">
        <v>113</v>
      </c>
      <c r="C32" s="54"/>
      <c r="D32" s="54"/>
      <c r="E32" s="54"/>
      <c r="F32" s="54"/>
      <c r="G32" s="97">
        <f>G4+G22+G26+G27+G28+G29+G30+G31</f>
        <v>100</v>
      </c>
      <c r="H32" s="54"/>
      <c r="I32" s="54"/>
      <c r="J32" s="106">
        <f>J5+J10+J14+J18+J22+J26+J27+J28+J29+J30+J31</f>
        <v>0</v>
      </c>
      <c r="K32" s="91"/>
      <c r="L32" s="90"/>
    </row>
    <row r="33" spans="1:12" ht="13.5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90"/>
      <c r="L33" s="90"/>
    </row>
    <row r="34" spans="1:12" ht="13.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90"/>
      <c r="L34" s="90"/>
    </row>
    <row r="35" spans="1:12" ht="13.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90"/>
      <c r="L35" s="90"/>
    </row>
    <row r="36" spans="1:12" ht="14.4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90"/>
      <c r="L36" s="176"/>
    </row>
    <row r="37" spans="1:12" ht="13.5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90"/>
      <c r="L37" s="90"/>
    </row>
    <row r="38" spans="1:12" ht="13.5" customHeight="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90"/>
      <c r="L38" s="90"/>
    </row>
    <row r="39" spans="1:12" ht="13.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90"/>
      <c r="L39" s="90"/>
    </row>
    <row r="40" spans="1:12" ht="13.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90"/>
      <c r="L40" s="90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2:J25"/>
    <mergeCell ref="F22:F25"/>
    <mergeCell ref="G22:G25"/>
    <mergeCell ref="A22:A25"/>
    <mergeCell ref="B22:B25"/>
    <mergeCell ref="C22:C25"/>
    <mergeCell ref="H22:H25"/>
    <mergeCell ref="I22:I25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99999999999" right="0.31496099999999999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workbookViewId="0"/>
  </sheetViews>
  <sheetFormatPr defaultColWidth="8.85546875" defaultRowHeight="15" customHeight="1" x14ac:dyDescent="0.25"/>
  <cols>
    <col min="1" max="1" width="5.42578125" style="45" customWidth="1"/>
    <col min="2" max="2" width="25.85546875" style="45" customWidth="1"/>
    <col min="3" max="3" width="11.28515625" style="45" customWidth="1"/>
    <col min="4" max="4" width="22.42578125" style="45" customWidth="1"/>
    <col min="5" max="5" width="14.28515625" style="45" customWidth="1"/>
    <col min="6" max="6" width="19.42578125" style="45" customWidth="1"/>
    <col min="7" max="7" width="12.42578125" style="45" customWidth="1"/>
    <col min="8" max="8" width="38.42578125" style="45" customWidth="1"/>
    <col min="9" max="9" width="11.42578125" style="45" customWidth="1"/>
    <col min="10" max="10" width="32.85546875" style="45" customWidth="1"/>
    <col min="11" max="11" width="9.140625" style="45" customWidth="1"/>
    <col min="12" max="12" width="8.85546875" style="45" customWidth="1"/>
    <col min="13" max="16384" width="8.85546875" style="45"/>
  </cols>
  <sheetData>
    <row r="1" spans="1:11" ht="72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35" t="s">
        <v>150</v>
      </c>
      <c r="K1" s="36"/>
    </row>
    <row r="2" spans="1:11" ht="39" customHeight="1" x14ac:dyDescent="0.25">
      <c r="A2" s="242" t="s">
        <v>151</v>
      </c>
      <c r="B2" s="224"/>
      <c r="C2" s="224"/>
      <c r="D2" s="224"/>
      <c r="E2" s="224"/>
      <c r="F2" s="224"/>
      <c r="G2" s="224"/>
      <c r="H2" s="224"/>
      <c r="I2" s="224"/>
      <c r="J2" s="224"/>
      <c r="K2" s="36"/>
    </row>
    <row r="3" spans="1:11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37"/>
    </row>
    <row r="4" spans="1:11" ht="42.75" customHeight="1" x14ac:dyDescent="0.25">
      <c r="A4" s="10">
        <v>1</v>
      </c>
      <c r="B4" s="226" t="s">
        <v>18</v>
      </c>
      <c r="C4" s="227"/>
      <c r="D4" s="11"/>
      <c r="E4" s="10">
        <v>100</v>
      </c>
      <c r="F4" s="12"/>
      <c r="G4" s="10">
        <f>G5+G14+G27</f>
        <v>31</v>
      </c>
      <c r="H4" s="12"/>
      <c r="I4" s="13"/>
      <c r="J4" s="11"/>
      <c r="K4" s="37"/>
    </row>
    <row r="5" spans="1:11" ht="23.25" customHeight="1" x14ac:dyDescent="0.25">
      <c r="A5" s="9" t="s">
        <v>19</v>
      </c>
      <c r="B5" s="228" t="s">
        <v>20</v>
      </c>
      <c r="C5" s="229"/>
      <c r="D5" s="11"/>
      <c r="E5" s="11"/>
      <c r="F5" s="211" t="s">
        <v>118</v>
      </c>
      <c r="G5" s="10">
        <f>G6+G10</f>
        <v>8</v>
      </c>
      <c r="H5" s="12"/>
      <c r="I5" s="13"/>
      <c r="J5" s="11"/>
      <c r="K5" s="37"/>
    </row>
    <row r="6" spans="1:11" ht="27" customHeight="1" x14ac:dyDescent="0.25">
      <c r="A6" s="211" t="s">
        <v>22</v>
      </c>
      <c r="B6" s="221" t="s">
        <v>23</v>
      </c>
      <c r="C6" s="221" t="s">
        <v>24</v>
      </c>
      <c r="D6" s="9" t="s">
        <v>25</v>
      </c>
      <c r="E6" s="9" t="s">
        <v>26</v>
      </c>
      <c r="F6" s="209"/>
      <c r="G6" s="230">
        <v>5</v>
      </c>
      <c r="H6" s="221" t="s">
        <v>27</v>
      </c>
      <c r="I6" s="231"/>
      <c r="J6" s="208"/>
      <c r="K6" s="37"/>
    </row>
    <row r="7" spans="1:11" ht="29.25" customHeight="1" x14ac:dyDescent="0.25">
      <c r="A7" s="212"/>
      <c r="B7" s="222"/>
      <c r="C7" s="222"/>
      <c r="D7" s="9" t="s">
        <v>28</v>
      </c>
      <c r="E7" s="9" t="s">
        <v>29</v>
      </c>
      <c r="F7" s="209"/>
      <c r="G7" s="222"/>
      <c r="H7" s="222"/>
      <c r="I7" s="232"/>
      <c r="J7" s="209"/>
      <c r="K7" s="37"/>
    </row>
    <row r="8" spans="1:11" ht="25.5" customHeight="1" x14ac:dyDescent="0.25">
      <c r="A8" s="212"/>
      <c r="B8" s="222"/>
      <c r="C8" s="222"/>
      <c r="D8" s="9" t="s">
        <v>30</v>
      </c>
      <c r="E8" s="9" t="s">
        <v>31</v>
      </c>
      <c r="F8" s="209"/>
      <c r="G8" s="222"/>
      <c r="H8" s="222"/>
      <c r="I8" s="232"/>
      <c r="J8" s="209"/>
      <c r="K8" s="37"/>
    </row>
    <row r="9" spans="1:11" ht="38.25" customHeight="1" x14ac:dyDescent="0.25">
      <c r="A9" s="213"/>
      <c r="B9" s="222"/>
      <c r="C9" s="222"/>
      <c r="D9" s="9" t="s">
        <v>32</v>
      </c>
      <c r="E9" s="9" t="s">
        <v>33</v>
      </c>
      <c r="F9" s="209"/>
      <c r="G9" s="222"/>
      <c r="H9" s="222"/>
      <c r="I9" s="233"/>
      <c r="J9" s="210"/>
      <c r="K9" s="37"/>
    </row>
    <row r="10" spans="1:11" ht="35.25" customHeight="1" x14ac:dyDescent="0.25">
      <c r="A10" s="211" t="s">
        <v>34</v>
      </c>
      <c r="B10" s="221" t="s">
        <v>35</v>
      </c>
      <c r="C10" s="221" t="s">
        <v>24</v>
      </c>
      <c r="D10" s="9" t="s">
        <v>25</v>
      </c>
      <c r="E10" s="9" t="s">
        <v>26</v>
      </c>
      <c r="F10" s="209"/>
      <c r="G10" s="230">
        <v>3</v>
      </c>
      <c r="H10" s="221" t="s">
        <v>36</v>
      </c>
      <c r="I10" s="231"/>
      <c r="J10" s="208"/>
      <c r="K10" s="37"/>
    </row>
    <row r="11" spans="1:11" ht="29.25" customHeight="1" x14ac:dyDescent="0.25">
      <c r="A11" s="212"/>
      <c r="B11" s="222"/>
      <c r="C11" s="222"/>
      <c r="D11" s="9" t="s">
        <v>28</v>
      </c>
      <c r="E11" s="9" t="s">
        <v>29</v>
      </c>
      <c r="F11" s="209"/>
      <c r="G11" s="222"/>
      <c r="H11" s="222"/>
      <c r="I11" s="232"/>
      <c r="J11" s="209"/>
      <c r="K11" s="37"/>
    </row>
    <row r="12" spans="1:11" ht="24.75" customHeight="1" x14ac:dyDescent="0.25">
      <c r="A12" s="212"/>
      <c r="B12" s="222"/>
      <c r="C12" s="222"/>
      <c r="D12" s="9" t="s">
        <v>30</v>
      </c>
      <c r="E12" s="9" t="s">
        <v>31</v>
      </c>
      <c r="F12" s="209"/>
      <c r="G12" s="222"/>
      <c r="H12" s="222"/>
      <c r="I12" s="232"/>
      <c r="J12" s="209"/>
      <c r="K12" s="37"/>
    </row>
    <row r="13" spans="1:11" ht="51" customHeight="1" x14ac:dyDescent="0.25">
      <c r="A13" s="213"/>
      <c r="B13" s="222"/>
      <c r="C13" s="222"/>
      <c r="D13" s="9" t="s">
        <v>32</v>
      </c>
      <c r="E13" s="9" t="s">
        <v>33</v>
      </c>
      <c r="F13" s="209"/>
      <c r="G13" s="222"/>
      <c r="H13" s="222"/>
      <c r="I13" s="233"/>
      <c r="J13" s="210"/>
      <c r="K13" s="37"/>
    </row>
    <row r="14" spans="1:11" ht="15.75" customHeight="1" x14ac:dyDescent="0.25">
      <c r="A14" s="9" t="s">
        <v>37</v>
      </c>
      <c r="B14" s="228" t="s">
        <v>38</v>
      </c>
      <c r="C14" s="229"/>
      <c r="D14" s="11"/>
      <c r="E14" s="11"/>
      <c r="F14" s="209"/>
      <c r="G14" s="10">
        <f>G15+G19+G23</f>
        <v>13</v>
      </c>
      <c r="H14" s="12"/>
      <c r="I14" s="46"/>
      <c r="J14" s="12"/>
      <c r="K14" s="37"/>
    </row>
    <row r="15" spans="1:11" ht="24.75" customHeight="1" x14ac:dyDescent="0.25">
      <c r="A15" s="211" t="s">
        <v>39</v>
      </c>
      <c r="B15" s="211" t="s">
        <v>40</v>
      </c>
      <c r="C15" s="211" t="s">
        <v>24</v>
      </c>
      <c r="D15" s="9" t="s">
        <v>25</v>
      </c>
      <c r="E15" s="9" t="s">
        <v>26</v>
      </c>
      <c r="F15" s="209"/>
      <c r="G15" s="217">
        <v>3</v>
      </c>
      <c r="H15" s="221" t="s">
        <v>152</v>
      </c>
      <c r="I15" s="231"/>
      <c r="J15" s="208"/>
      <c r="K15" s="37"/>
    </row>
    <row r="16" spans="1:11" ht="41.25" customHeight="1" x14ac:dyDescent="0.25">
      <c r="A16" s="212"/>
      <c r="B16" s="209"/>
      <c r="C16" s="209"/>
      <c r="D16" s="9" t="s">
        <v>28</v>
      </c>
      <c r="E16" s="9" t="s">
        <v>29</v>
      </c>
      <c r="F16" s="209"/>
      <c r="G16" s="209"/>
      <c r="H16" s="222"/>
      <c r="I16" s="232"/>
      <c r="J16" s="209"/>
      <c r="K16" s="37"/>
    </row>
    <row r="17" spans="1:11" ht="28.5" customHeight="1" x14ac:dyDescent="0.25">
      <c r="A17" s="212"/>
      <c r="B17" s="209"/>
      <c r="C17" s="209"/>
      <c r="D17" s="9" t="s">
        <v>30</v>
      </c>
      <c r="E17" s="9" t="s">
        <v>31</v>
      </c>
      <c r="F17" s="209"/>
      <c r="G17" s="209"/>
      <c r="H17" s="222"/>
      <c r="I17" s="232"/>
      <c r="J17" s="209"/>
      <c r="K17" s="37"/>
    </row>
    <row r="18" spans="1:11" ht="28.5" customHeight="1" x14ac:dyDescent="0.25">
      <c r="A18" s="213"/>
      <c r="B18" s="210"/>
      <c r="C18" s="210"/>
      <c r="D18" s="9" t="s">
        <v>32</v>
      </c>
      <c r="E18" s="9" t="s">
        <v>42</v>
      </c>
      <c r="F18" s="209"/>
      <c r="G18" s="210"/>
      <c r="H18" s="222"/>
      <c r="I18" s="233"/>
      <c r="J18" s="210"/>
      <c r="K18" s="37"/>
    </row>
    <row r="19" spans="1:11" ht="27.75" customHeight="1" x14ac:dyDescent="0.25">
      <c r="A19" s="211" t="s">
        <v>43</v>
      </c>
      <c r="B19" s="211" t="s">
        <v>44</v>
      </c>
      <c r="C19" s="211" t="s">
        <v>24</v>
      </c>
      <c r="D19" s="9" t="s">
        <v>25</v>
      </c>
      <c r="E19" s="9" t="s">
        <v>45</v>
      </c>
      <c r="F19" s="209"/>
      <c r="G19" s="217">
        <v>5</v>
      </c>
      <c r="H19" s="221" t="s">
        <v>46</v>
      </c>
      <c r="I19" s="231"/>
      <c r="J19" s="208"/>
      <c r="K19" s="37"/>
    </row>
    <row r="20" spans="1:11" ht="37.5" customHeight="1" x14ac:dyDescent="0.25">
      <c r="A20" s="212"/>
      <c r="B20" s="209"/>
      <c r="C20" s="209"/>
      <c r="D20" s="9" t="s">
        <v>28</v>
      </c>
      <c r="E20" s="9" t="s">
        <v>47</v>
      </c>
      <c r="F20" s="209"/>
      <c r="G20" s="209"/>
      <c r="H20" s="222"/>
      <c r="I20" s="232"/>
      <c r="J20" s="209"/>
      <c r="K20" s="37"/>
    </row>
    <row r="21" spans="1:11" ht="37.5" customHeight="1" x14ac:dyDescent="0.25">
      <c r="A21" s="212"/>
      <c r="B21" s="209"/>
      <c r="C21" s="209"/>
      <c r="D21" s="9" t="s">
        <v>30</v>
      </c>
      <c r="E21" s="9" t="s">
        <v>48</v>
      </c>
      <c r="F21" s="209"/>
      <c r="G21" s="209"/>
      <c r="H21" s="222"/>
      <c r="I21" s="232"/>
      <c r="J21" s="209"/>
      <c r="K21" s="37"/>
    </row>
    <row r="22" spans="1:11" ht="52.5" customHeight="1" x14ac:dyDescent="0.25">
      <c r="A22" s="213"/>
      <c r="B22" s="210"/>
      <c r="C22" s="210"/>
      <c r="D22" s="9" t="s">
        <v>32</v>
      </c>
      <c r="E22" s="9" t="s">
        <v>42</v>
      </c>
      <c r="F22" s="209"/>
      <c r="G22" s="210"/>
      <c r="H22" s="222"/>
      <c r="I22" s="233"/>
      <c r="J22" s="210"/>
      <c r="K22" s="37"/>
    </row>
    <row r="23" spans="1:11" ht="39" customHeight="1" x14ac:dyDescent="0.25">
      <c r="A23" s="211" t="s">
        <v>49</v>
      </c>
      <c r="B23" s="211" t="s">
        <v>50</v>
      </c>
      <c r="C23" s="211" t="s">
        <v>24</v>
      </c>
      <c r="D23" s="9" t="s">
        <v>25</v>
      </c>
      <c r="E23" s="9" t="s">
        <v>45</v>
      </c>
      <c r="F23" s="209"/>
      <c r="G23" s="230">
        <v>5</v>
      </c>
      <c r="H23" s="221" t="s">
        <v>51</v>
      </c>
      <c r="I23" s="231"/>
      <c r="J23" s="208"/>
      <c r="K23" s="37"/>
    </row>
    <row r="24" spans="1:11" ht="33" customHeight="1" x14ac:dyDescent="0.25">
      <c r="A24" s="212"/>
      <c r="B24" s="209"/>
      <c r="C24" s="209"/>
      <c r="D24" s="9" t="s">
        <v>28</v>
      </c>
      <c r="E24" s="9" t="s">
        <v>47</v>
      </c>
      <c r="F24" s="209"/>
      <c r="G24" s="222"/>
      <c r="H24" s="222"/>
      <c r="I24" s="232"/>
      <c r="J24" s="209"/>
      <c r="K24" s="37"/>
    </row>
    <row r="25" spans="1:11" ht="20.25" customHeight="1" x14ac:dyDescent="0.25">
      <c r="A25" s="212"/>
      <c r="B25" s="209"/>
      <c r="C25" s="209"/>
      <c r="D25" s="9" t="s">
        <v>30</v>
      </c>
      <c r="E25" s="9" t="s">
        <v>48</v>
      </c>
      <c r="F25" s="209"/>
      <c r="G25" s="222"/>
      <c r="H25" s="222"/>
      <c r="I25" s="232"/>
      <c r="J25" s="209"/>
      <c r="K25" s="37"/>
    </row>
    <row r="26" spans="1:11" ht="56.25" customHeight="1" x14ac:dyDescent="0.25">
      <c r="A26" s="213"/>
      <c r="B26" s="210"/>
      <c r="C26" s="210"/>
      <c r="D26" s="9" t="s">
        <v>32</v>
      </c>
      <c r="E26" s="9" t="s">
        <v>42</v>
      </c>
      <c r="F26" s="209"/>
      <c r="G26" s="222"/>
      <c r="H26" s="222"/>
      <c r="I26" s="233"/>
      <c r="J26" s="210"/>
      <c r="K26" s="37"/>
    </row>
    <row r="27" spans="1:11" ht="23.25" customHeight="1" x14ac:dyDescent="0.25">
      <c r="A27" s="9" t="s">
        <v>52</v>
      </c>
      <c r="B27" s="228" t="s">
        <v>53</v>
      </c>
      <c r="C27" s="229"/>
      <c r="D27" s="11"/>
      <c r="E27" s="11"/>
      <c r="F27" s="209"/>
      <c r="G27" s="10">
        <f>G28+G32</f>
        <v>10</v>
      </c>
      <c r="H27" s="12"/>
      <c r="I27" s="46"/>
      <c r="J27" s="12"/>
      <c r="K27" s="37"/>
    </row>
    <row r="28" spans="1:11" ht="30" customHeight="1" x14ac:dyDescent="0.25">
      <c r="A28" s="211" t="s">
        <v>54</v>
      </c>
      <c r="B28" s="211" t="s">
        <v>55</v>
      </c>
      <c r="C28" s="211" t="s">
        <v>24</v>
      </c>
      <c r="D28" s="9" t="s">
        <v>25</v>
      </c>
      <c r="E28" s="9" t="s">
        <v>26</v>
      </c>
      <c r="F28" s="209"/>
      <c r="G28" s="230">
        <v>5</v>
      </c>
      <c r="H28" s="221" t="s">
        <v>153</v>
      </c>
      <c r="I28" s="231"/>
      <c r="J28" s="208"/>
      <c r="K28" s="37"/>
    </row>
    <row r="29" spans="1:11" ht="22.5" customHeight="1" x14ac:dyDescent="0.25">
      <c r="A29" s="212"/>
      <c r="B29" s="209"/>
      <c r="C29" s="209"/>
      <c r="D29" s="9" t="s">
        <v>28</v>
      </c>
      <c r="E29" s="9" t="s">
        <v>29</v>
      </c>
      <c r="F29" s="209"/>
      <c r="G29" s="222"/>
      <c r="H29" s="222"/>
      <c r="I29" s="232"/>
      <c r="J29" s="209"/>
      <c r="K29" s="37"/>
    </row>
    <row r="30" spans="1:11" ht="27" customHeight="1" x14ac:dyDescent="0.25">
      <c r="A30" s="212"/>
      <c r="B30" s="209"/>
      <c r="C30" s="209"/>
      <c r="D30" s="9" t="s">
        <v>30</v>
      </c>
      <c r="E30" s="9" t="s">
        <v>31</v>
      </c>
      <c r="F30" s="209"/>
      <c r="G30" s="222"/>
      <c r="H30" s="222"/>
      <c r="I30" s="232"/>
      <c r="J30" s="209"/>
      <c r="K30" s="37"/>
    </row>
    <row r="31" spans="1:11" ht="27.75" customHeight="1" x14ac:dyDescent="0.25">
      <c r="A31" s="213"/>
      <c r="B31" s="210"/>
      <c r="C31" s="210"/>
      <c r="D31" s="9" t="s">
        <v>32</v>
      </c>
      <c r="E31" s="9" t="s">
        <v>33</v>
      </c>
      <c r="F31" s="209"/>
      <c r="G31" s="222"/>
      <c r="H31" s="222"/>
      <c r="I31" s="233"/>
      <c r="J31" s="210"/>
      <c r="K31" s="37"/>
    </row>
    <row r="32" spans="1:11" ht="37.5" customHeight="1" x14ac:dyDescent="0.25">
      <c r="A32" s="211" t="s">
        <v>135</v>
      </c>
      <c r="B32" s="211" t="s">
        <v>136</v>
      </c>
      <c r="C32" s="211" t="s">
        <v>24</v>
      </c>
      <c r="D32" s="9" t="s">
        <v>25</v>
      </c>
      <c r="E32" s="9" t="s">
        <v>45</v>
      </c>
      <c r="F32" s="209"/>
      <c r="G32" s="217">
        <v>5</v>
      </c>
      <c r="H32" s="221" t="s">
        <v>137</v>
      </c>
      <c r="I32" s="231"/>
      <c r="J32" s="208"/>
      <c r="K32" s="37"/>
    </row>
    <row r="33" spans="1:11" ht="41.25" customHeight="1" x14ac:dyDescent="0.25">
      <c r="A33" s="212"/>
      <c r="B33" s="209"/>
      <c r="C33" s="209"/>
      <c r="D33" s="9" t="s">
        <v>28</v>
      </c>
      <c r="E33" s="9" t="s">
        <v>47</v>
      </c>
      <c r="F33" s="209"/>
      <c r="G33" s="209"/>
      <c r="H33" s="222"/>
      <c r="I33" s="232"/>
      <c r="J33" s="209"/>
      <c r="K33" s="37"/>
    </row>
    <row r="34" spans="1:11" ht="35.25" customHeight="1" x14ac:dyDescent="0.25">
      <c r="A34" s="212"/>
      <c r="B34" s="209"/>
      <c r="C34" s="209"/>
      <c r="D34" s="9" t="s">
        <v>30</v>
      </c>
      <c r="E34" s="9" t="s">
        <v>48</v>
      </c>
      <c r="F34" s="209"/>
      <c r="G34" s="209"/>
      <c r="H34" s="222"/>
      <c r="I34" s="232"/>
      <c r="J34" s="209"/>
      <c r="K34" s="37"/>
    </row>
    <row r="35" spans="1:11" ht="42" customHeight="1" x14ac:dyDescent="0.25">
      <c r="A35" s="213"/>
      <c r="B35" s="210"/>
      <c r="C35" s="210"/>
      <c r="D35" s="9" t="s">
        <v>32</v>
      </c>
      <c r="E35" s="9" t="s">
        <v>42</v>
      </c>
      <c r="F35" s="210"/>
      <c r="G35" s="210"/>
      <c r="H35" s="222"/>
      <c r="I35" s="233"/>
      <c r="J35" s="210"/>
      <c r="K35" s="37"/>
    </row>
    <row r="36" spans="1:11" ht="30.75" customHeight="1" x14ac:dyDescent="0.25">
      <c r="A36" s="243" t="s">
        <v>65</v>
      </c>
      <c r="B36" s="243" t="s">
        <v>154</v>
      </c>
      <c r="C36" s="243" t="s">
        <v>24</v>
      </c>
      <c r="D36" s="38" t="s">
        <v>25</v>
      </c>
      <c r="E36" s="38" t="s">
        <v>155</v>
      </c>
      <c r="F36" s="243" t="s">
        <v>156</v>
      </c>
      <c r="G36" s="251">
        <v>10</v>
      </c>
      <c r="H36" s="243" t="s">
        <v>157</v>
      </c>
      <c r="I36" s="236"/>
      <c r="J36" s="239"/>
      <c r="K36" s="37"/>
    </row>
    <row r="37" spans="1:11" ht="28.5" customHeight="1" x14ac:dyDescent="0.25">
      <c r="A37" s="244"/>
      <c r="B37" s="240"/>
      <c r="C37" s="240"/>
      <c r="D37" s="38" t="s">
        <v>28</v>
      </c>
      <c r="E37" s="38" t="s">
        <v>29</v>
      </c>
      <c r="F37" s="240"/>
      <c r="G37" s="240"/>
      <c r="H37" s="240"/>
      <c r="I37" s="237"/>
      <c r="J37" s="240"/>
      <c r="K37" s="37"/>
    </row>
    <row r="38" spans="1:11" ht="27" customHeight="1" x14ac:dyDescent="0.25">
      <c r="A38" s="244"/>
      <c r="B38" s="240"/>
      <c r="C38" s="240"/>
      <c r="D38" s="38" t="s">
        <v>30</v>
      </c>
      <c r="E38" s="38" t="s">
        <v>158</v>
      </c>
      <c r="F38" s="240"/>
      <c r="G38" s="240"/>
      <c r="H38" s="240"/>
      <c r="I38" s="237"/>
      <c r="J38" s="240"/>
      <c r="K38" s="37"/>
    </row>
    <row r="39" spans="1:11" ht="20.25" customHeight="1" x14ac:dyDescent="0.25">
      <c r="A39" s="245"/>
      <c r="B39" s="241"/>
      <c r="C39" s="241"/>
      <c r="D39" s="38" t="s">
        <v>32</v>
      </c>
      <c r="E39" s="39">
        <v>100</v>
      </c>
      <c r="F39" s="241"/>
      <c r="G39" s="241"/>
      <c r="H39" s="241"/>
      <c r="I39" s="238"/>
      <c r="J39" s="241"/>
      <c r="K39" s="37"/>
    </row>
    <row r="40" spans="1:11" ht="85.5" customHeight="1" x14ac:dyDescent="0.25">
      <c r="A40" s="9" t="s">
        <v>72</v>
      </c>
      <c r="B40" s="9" t="s">
        <v>66</v>
      </c>
      <c r="C40" s="9" t="s">
        <v>67</v>
      </c>
      <c r="D40" s="9" t="s">
        <v>68</v>
      </c>
      <c r="E40" s="9" t="s">
        <v>69</v>
      </c>
      <c r="F40" s="9" t="s">
        <v>70</v>
      </c>
      <c r="G40" s="10">
        <v>10</v>
      </c>
      <c r="H40" s="9" t="s">
        <v>123</v>
      </c>
      <c r="I40" s="13"/>
      <c r="J40" s="11"/>
      <c r="K40" s="37"/>
    </row>
    <row r="41" spans="1:11" ht="60.75" customHeight="1" x14ac:dyDescent="0.25">
      <c r="A41" s="9" t="s">
        <v>90</v>
      </c>
      <c r="B41" s="9" t="s">
        <v>73</v>
      </c>
      <c r="C41" s="9" t="s">
        <v>74</v>
      </c>
      <c r="D41" s="9" t="s">
        <v>75</v>
      </c>
      <c r="E41" s="11"/>
      <c r="F41" s="12"/>
      <c r="G41" s="10">
        <f>G42+G46+G50</f>
        <v>15</v>
      </c>
      <c r="H41" s="19"/>
      <c r="I41" s="46"/>
      <c r="J41" s="12"/>
      <c r="K41" s="37"/>
    </row>
    <row r="42" spans="1:11" ht="18.75" customHeight="1" x14ac:dyDescent="0.25">
      <c r="A42" s="211" t="s">
        <v>159</v>
      </c>
      <c r="B42" s="211" t="s">
        <v>77</v>
      </c>
      <c r="C42" s="211" t="s">
        <v>74</v>
      </c>
      <c r="D42" s="9" t="s">
        <v>25</v>
      </c>
      <c r="E42" s="9" t="s">
        <v>78</v>
      </c>
      <c r="F42" s="211" t="s">
        <v>79</v>
      </c>
      <c r="G42" s="217">
        <v>5</v>
      </c>
      <c r="H42" s="221" t="s">
        <v>124</v>
      </c>
      <c r="I42" s="231"/>
      <c r="J42" s="208"/>
      <c r="K42" s="37"/>
    </row>
    <row r="43" spans="1:11" ht="17.25" customHeight="1" x14ac:dyDescent="0.25">
      <c r="A43" s="212"/>
      <c r="B43" s="209"/>
      <c r="C43" s="209"/>
      <c r="D43" s="9" t="s">
        <v>28</v>
      </c>
      <c r="E43" s="9" t="s">
        <v>81</v>
      </c>
      <c r="F43" s="209"/>
      <c r="G43" s="209"/>
      <c r="H43" s="222"/>
      <c r="I43" s="232"/>
      <c r="J43" s="209"/>
      <c r="K43" s="37"/>
    </row>
    <row r="44" spans="1:11" ht="16.5" customHeight="1" x14ac:dyDescent="0.25">
      <c r="A44" s="212"/>
      <c r="B44" s="209"/>
      <c r="C44" s="209"/>
      <c r="D44" s="9" t="s">
        <v>30</v>
      </c>
      <c r="E44" s="9" t="s">
        <v>82</v>
      </c>
      <c r="F44" s="209"/>
      <c r="G44" s="209"/>
      <c r="H44" s="222"/>
      <c r="I44" s="232"/>
      <c r="J44" s="209"/>
      <c r="K44" s="37"/>
    </row>
    <row r="45" spans="1:11" ht="117" customHeight="1" x14ac:dyDescent="0.25">
      <c r="A45" s="213"/>
      <c r="B45" s="210"/>
      <c r="C45" s="210"/>
      <c r="D45" s="9" t="s">
        <v>32</v>
      </c>
      <c r="E45" s="9" t="s">
        <v>83</v>
      </c>
      <c r="F45" s="209"/>
      <c r="G45" s="210"/>
      <c r="H45" s="222"/>
      <c r="I45" s="233"/>
      <c r="J45" s="210"/>
      <c r="K45" s="37"/>
    </row>
    <row r="46" spans="1:11" ht="90" customHeight="1" x14ac:dyDescent="0.25">
      <c r="A46" s="211" t="s">
        <v>160</v>
      </c>
      <c r="B46" s="211" t="s">
        <v>140</v>
      </c>
      <c r="C46" s="211" t="s">
        <v>74</v>
      </c>
      <c r="D46" s="9" t="s">
        <v>25</v>
      </c>
      <c r="E46" s="9" t="s">
        <v>78</v>
      </c>
      <c r="F46" s="209"/>
      <c r="G46" s="217">
        <v>5</v>
      </c>
      <c r="H46" s="221" t="s">
        <v>125</v>
      </c>
      <c r="I46" s="231"/>
      <c r="J46" s="208"/>
      <c r="K46" s="37"/>
    </row>
    <row r="47" spans="1:11" ht="14.45" customHeight="1" x14ac:dyDescent="0.25">
      <c r="A47" s="212"/>
      <c r="B47" s="209"/>
      <c r="C47" s="209"/>
      <c r="D47" s="9" t="s">
        <v>28</v>
      </c>
      <c r="E47" s="9" t="s">
        <v>81</v>
      </c>
      <c r="F47" s="209"/>
      <c r="G47" s="209"/>
      <c r="H47" s="222"/>
      <c r="I47" s="232"/>
      <c r="J47" s="209"/>
      <c r="K47" s="37"/>
    </row>
    <row r="48" spans="1:11" ht="14.45" customHeight="1" x14ac:dyDescent="0.25">
      <c r="A48" s="212"/>
      <c r="B48" s="209"/>
      <c r="C48" s="209"/>
      <c r="D48" s="9" t="s">
        <v>30</v>
      </c>
      <c r="E48" s="9" t="s">
        <v>82</v>
      </c>
      <c r="F48" s="209"/>
      <c r="G48" s="209"/>
      <c r="H48" s="222"/>
      <c r="I48" s="232"/>
      <c r="J48" s="209"/>
      <c r="K48" s="37"/>
    </row>
    <row r="49" spans="1:11" ht="27.75" customHeight="1" x14ac:dyDescent="0.25">
      <c r="A49" s="213"/>
      <c r="B49" s="210"/>
      <c r="C49" s="210"/>
      <c r="D49" s="9" t="s">
        <v>32</v>
      </c>
      <c r="E49" s="9" t="s">
        <v>83</v>
      </c>
      <c r="F49" s="209"/>
      <c r="G49" s="210"/>
      <c r="H49" s="222"/>
      <c r="I49" s="233"/>
      <c r="J49" s="210"/>
      <c r="K49" s="37"/>
    </row>
    <row r="50" spans="1:11" ht="28.5" customHeight="1" x14ac:dyDescent="0.25">
      <c r="A50" s="211" t="s">
        <v>161</v>
      </c>
      <c r="B50" s="211" t="s">
        <v>88</v>
      </c>
      <c r="C50" s="211" t="s">
        <v>74</v>
      </c>
      <c r="D50" s="9" t="s">
        <v>25</v>
      </c>
      <c r="E50" s="9" t="s">
        <v>78</v>
      </c>
      <c r="F50" s="209"/>
      <c r="G50" s="217">
        <v>5</v>
      </c>
      <c r="H50" s="211" t="s">
        <v>89</v>
      </c>
      <c r="I50" s="231"/>
      <c r="J50" s="208"/>
      <c r="K50" s="37"/>
    </row>
    <row r="51" spans="1:11" ht="40.5" customHeight="1" x14ac:dyDescent="0.25">
      <c r="A51" s="212"/>
      <c r="B51" s="209"/>
      <c r="C51" s="209"/>
      <c r="D51" s="9" t="s">
        <v>28</v>
      </c>
      <c r="E51" s="9" t="s">
        <v>81</v>
      </c>
      <c r="F51" s="209"/>
      <c r="G51" s="209"/>
      <c r="H51" s="209"/>
      <c r="I51" s="232"/>
      <c r="J51" s="209"/>
      <c r="K51" s="37"/>
    </row>
    <row r="52" spans="1:11" ht="50.25" customHeight="1" x14ac:dyDescent="0.25">
      <c r="A52" s="212"/>
      <c r="B52" s="209"/>
      <c r="C52" s="209"/>
      <c r="D52" s="9" t="s">
        <v>30</v>
      </c>
      <c r="E52" s="9" t="s">
        <v>82</v>
      </c>
      <c r="F52" s="209"/>
      <c r="G52" s="209"/>
      <c r="H52" s="209"/>
      <c r="I52" s="232"/>
      <c r="J52" s="209"/>
      <c r="K52" s="37"/>
    </row>
    <row r="53" spans="1:11" ht="57" customHeight="1" x14ac:dyDescent="0.25">
      <c r="A53" s="213"/>
      <c r="B53" s="210"/>
      <c r="C53" s="210"/>
      <c r="D53" s="9" t="s">
        <v>32</v>
      </c>
      <c r="E53" s="9" t="s">
        <v>83</v>
      </c>
      <c r="F53" s="210"/>
      <c r="G53" s="210"/>
      <c r="H53" s="210"/>
      <c r="I53" s="233"/>
      <c r="J53" s="210"/>
      <c r="K53" s="37"/>
    </row>
    <row r="54" spans="1:11" ht="110.25" customHeight="1" x14ac:dyDescent="0.25">
      <c r="A54" s="9" t="s">
        <v>95</v>
      </c>
      <c r="B54" s="9" t="s">
        <v>91</v>
      </c>
      <c r="C54" s="9" t="s">
        <v>24</v>
      </c>
      <c r="D54" s="9" t="s">
        <v>92</v>
      </c>
      <c r="E54" s="9" t="s">
        <v>93</v>
      </c>
      <c r="F54" s="9" t="s">
        <v>79</v>
      </c>
      <c r="G54" s="10">
        <v>10</v>
      </c>
      <c r="H54" s="9" t="s">
        <v>126</v>
      </c>
      <c r="I54" s="13"/>
      <c r="J54" s="11"/>
      <c r="K54" s="37"/>
    </row>
    <row r="55" spans="1:11" ht="165" customHeight="1" x14ac:dyDescent="0.25">
      <c r="A55" s="9" t="s">
        <v>144</v>
      </c>
      <c r="B55" s="9" t="s">
        <v>141</v>
      </c>
      <c r="C55" s="9" t="s">
        <v>24</v>
      </c>
      <c r="D55" s="9" t="s">
        <v>92</v>
      </c>
      <c r="E55" s="9" t="s">
        <v>142</v>
      </c>
      <c r="F55" s="9" t="s">
        <v>79</v>
      </c>
      <c r="G55" s="10">
        <v>9</v>
      </c>
      <c r="H55" s="9" t="s">
        <v>143</v>
      </c>
      <c r="I55" s="13"/>
      <c r="J55" s="11"/>
      <c r="K55" s="37"/>
    </row>
    <row r="56" spans="1:11" ht="195" customHeight="1" x14ac:dyDescent="0.25">
      <c r="A56" s="10">
        <v>7</v>
      </c>
      <c r="B56" s="9" t="s">
        <v>98</v>
      </c>
      <c r="C56" s="9" t="s">
        <v>99</v>
      </c>
      <c r="D56" s="9" t="s">
        <v>100</v>
      </c>
      <c r="E56" s="9" t="s">
        <v>101</v>
      </c>
      <c r="F56" s="9" t="s">
        <v>102</v>
      </c>
      <c r="G56" s="10">
        <v>3</v>
      </c>
      <c r="H56" s="9" t="s">
        <v>145</v>
      </c>
      <c r="I56" s="13"/>
      <c r="J56" s="11"/>
      <c r="K56" s="37"/>
    </row>
    <row r="57" spans="1:11" ht="120" customHeight="1" x14ac:dyDescent="0.25">
      <c r="A57" s="10">
        <v>8</v>
      </c>
      <c r="B57" s="9" t="s">
        <v>104</v>
      </c>
      <c r="C57" s="9" t="s">
        <v>74</v>
      </c>
      <c r="D57" s="9" t="s">
        <v>100</v>
      </c>
      <c r="E57" s="16">
        <v>1</v>
      </c>
      <c r="F57" s="9" t="s">
        <v>79</v>
      </c>
      <c r="G57" s="10">
        <v>2</v>
      </c>
      <c r="H57" s="9" t="s">
        <v>105</v>
      </c>
      <c r="I57" s="13"/>
      <c r="J57" s="11"/>
      <c r="K57" s="37"/>
    </row>
    <row r="58" spans="1:11" ht="75" customHeight="1" x14ac:dyDescent="0.25">
      <c r="A58" s="10">
        <v>9</v>
      </c>
      <c r="B58" s="9" t="s">
        <v>106</v>
      </c>
      <c r="C58" s="9" t="s">
        <v>107</v>
      </c>
      <c r="D58" s="9" t="s">
        <v>92</v>
      </c>
      <c r="E58" s="16">
        <v>1</v>
      </c>
      <c r="F58" s="9" t="s">
        <v>79</v>
      </c>
      <c r="G58" s="10">
        <v>5</v>
      </c>
      <c r="H58" s="9" t="s">
        <v>105</v>
      </c>
      <c r="I58" s="13"/>
      <c r="J58" s="11"/>
      <c r="K58" s="37"/>
    </row>
    <row r="59" spans="1:11" ht="120" customHeight="1" x14ac:dyDescent="0.25">
      <c r="A59" s="10">
        <v>10</v>
      </c>
      <c r="B59" s="9" t="s">
        <v>108</v>
      </c>
      <c r="C59" s="9" t="s">
        <v>109</v>
      </c>
      <c r="D59" s="9" t="s">
        <v>92</v>
      </c>
      <c r="E59" s="9" t="s">
        <v>110</v>
      </c>
      <c r="F59" s="9" t="s">
        <v>111</v>
      </c>
      <c r="G59" s="10">
        <v>5</v>
      </c>
      <c r="H59" s="9" t="s">
        <v>128</v>
      </c>
      <c r="I59" s="13"/>
      <c r="J59" s="11"/>
      <c r="K59" s="37"/>
    </row>
    <row r="60" spans="1:11" ht="14.45" customHeight="1" x14ac:dyDescent="0.25">
      <c r="A60" s="17"/>
      <c r="B60" s="18" t="s">
        <v>113</v>
      </c>
      <c r="C60" s="19"/>
      <c r="D60" s="19"/>
      <c r="E60" s="19"/>
      <c r="F60" s="19"/>
      <c r="G60" s="20">
        <f>G4+G36+G40+G41+G54+G55+G56+G57+G58+G59</f>
        <v>100</v>
      </c>
      <c r="H60" s="19"/>
      <c r="I60" s="41"/>
      <c r="J60" s="41">
        <f>J6+J10+J15+J19+J23+J28+J32+J36+J40+J41+J42+J46+J50+J54+J55+J56+J57+J58+J59</f>
        <v>0</v>
      </c>
      <c r="K60" s="37"/>
    </row>
    <row r="61" spans="1:11" ht="13.5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36"/>
    </row>
    <row r="62" spans="1:11" ht="30" customHeight="1" x14ac:dyDescent="0.25">
      <c r="A62" s="28"/>
      <c r="B62" s="35" t="s">
        <v>114</v>
      </c>
      <c r="C62" s="28"/>
      <c r="D62" s="28"/>
      <c r="E62" s="28"/>
      <c r="F62" s="28"/>
      <c r="G62" s="28"/>
      <c r="H62" s="28"/>
      <c r="I62" s="28"/>
      <c r="J62" s="28"/>
      <c r="K62" s="36"/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28:I31"/>
    <mergeCell ref="J28:J31"/>
    <mergeCell ref="I23:I26"/>
    <mergeCell ref="J10:J13"/>
    <mergeCell ref="B14:C14"/>
    <mergeCell ref="B15:B18"/>
    <mergeCell ref="C15:C18"/>
    <mergeCell ref="G15:G18"/>
    <mergeCell ref="I15:I18"/>
    <mergeCell ref="J15:J18"/>
    <mergeCell ref="B10:B13"/>
    <mergeCell ref="C10:C13"/>
    <mergeCell ref="G10:G13"/>
    <mergeCell ref="H10:H13"/>
    <mergeCell ref="I10:I13"/>
    <mergeCell ref="H15:H18"/>
    <mergeCell ref="H23:H26"/>
    <mergeCell ref="J23:J26"/>
    <mergeCell ref="A19:A22"/>
    <mergeCell ref="B19:B22"/>
    <mergeCell ref="C19:C22"/>
    <mergeCell ref="G19:G22"/>
    <mergeCell ref="H19:H22"/>
    <mergeCell ref="J46:J49"/>
    <mergeCell ref="A28:A31"/>
    <mergeCell ref="B28:B31"/>
    <mergeCell ref="C28:C31"/>
    <mergeCell ref="G28:G31"/>
    <mergeCell ref="H28:H31"/>
    <mergeCell ref="F5:F35"/>
    <mergeCell ref="B27:C27"/>
    <mergeCell ref="A15:A18"/>
    <mergeCell ref="A10:A13"/>
    <mergeCell ref="I19:I22"/>
    <mergeCell ref="J19:J22"/>
    <mergeCell ref="A23:A26"/>
    <mergeCell ref="B23:B26"/>
    <mergeCell ref="C23:C26"/>
    <mergeCell ref="G23:G26"/>
    <mergeCell ref="A42:A45"/>
    <mergeCell ref="C42:C45"/>
    <mergeCell ref="G42:G45"/>
    <mergeCell ref="I42:I45"/>
    <mergeCell ref="J42:J45"/>
    <mergeCell ref="J32:J35"/>
    <mergeCell ref="A32:A35"/>
    <mergeCell ref="B32:B35"/>
    <mergeCell ref="C32:C35"/>
    <mergeCell ref="G32:G35"/>
    <mergeCell ref="H32:H35"/>
    <mergeCell ref="I32:I35"/>
    <mergeCell ref="I36:I39"/>
    <mergeCell ref="J36:J39"/>
    <mergeCell ref="A36:A39"/>
    <mergeCell ref="B36:B39"/>
    <mergeCell ref="C36:C39"/>
    <mergeCell ref="G36:G39"/>
    <mergeCell ref="H36:H39"/>
    <mergeCell ref="F36:F39"/>
    <mergeCell ref="J50:J53"/>
    <mergeCell ref="A46:A49"/>
    <mergeCell ref="B42:B45"/>
    <mergeCell ref="A50:A53"/>
    <mergeCell ref="B50:B53"/>
    <mergeCell ref="C50:C53"/>
    <mergeCell ref="H42:H45"/>
    <mergeCell ref="H46:H49"/>
    <mergeCell ref="C46:C49"/>
    <mergeCell ref="G46:G49"/>
    <mergeCell ref="I46:I49"/>
    <mergeCell ref="F42:F53"/>
    <mergeCell ref="G50:G53"/>
    <mergeCell ref="H50:H53"/>
    <mergeCell ref="I50:I53"/>
    <mergeCell ref="B46:B49"/>
  </mergeCells>
  <pageMargins left="0.23622000000000001" right="0.23622000000000001" top="0.35433100000000001" bottom="0.157480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6.7109375" style="177" customWidth="1"/>
    <col min="2" max="2" width="26.42578125" style="177" customWidth="1"/>
    <col min="3" max="3" width="10.42578125" style="177" customWidth="1"/>
    <col min="4" max="4" width="23" style="177" customWidth="1"/>
    <col min="5" max="5" width="9.7109375" style="177" customWidth="1"/>
    <col min="6" max="6" width="18.42578125" style="177" customWidth="1"/>
    <col min="7" max="7" width="12" style="177" customWidth="1"/>
    <col min="8" max="8" width="45.28515625" style="177" customWidth="1"/>
    <col min="9" max="9" width="8.140625" style="177" customWidth="1"/>
    <col min="10" max="10" width="40.7109375" style="177" customWidth="1"/>
    <col min="11" max="11" width="8.85546875" style="177" customWidth="1"/>
    <col min="12" max="16384" width="8.85546875" style="177"/>
  </cols>
  <sheetData>
    <row r="1" spans="1:10" ht="57" customHeight="1" x14ac:dyDescent="0.25">
      <c r="A1" s="178"/>
      <c r="B1" s="178"/>
      <c r="C1" s="178"/>
      <c r="D1" s="178"/>
      <c r="E1" s="178"/>
      <c r="F1" s="178"/>
      <c r="G1" s="178"/>
      <c r="H1" s="178"/>
      <c r="I1" s="178"/>
      <c r="J1" s="411" t="s">
        <v>573</v>
      </c>
    </row>
    <row r="2" spans="1:10" ht="33.75" customHeight="1" x14ac:dyDescent="0.25">
      <c r="A2" s="242" t="s">
        <v>494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341</v>
      </c>
      <c r="H3" s="9" t="s">
        <v>15</v>
      </c>
      <c r="I3" s="9" t="s">
        <v>16</v>
      </c>
      <c r="J3" s="9" t="s">
        <v>17</v>
      </c>
    </row>
    <row r="4" spans="1:10" ht="61.5" customHeight="1" x14ac:dyDescent="0.25">
      <c r="A4" s="10">
        <v>1</v>
      </c>
      <c r="B4" s="228" t="s">
        <v>495</v>
      </c>
      <c r="C4" s="316"/>
      <c r="D4" s="229"/>
      <c r="E4" s="10">
        <v>100</v>
      </c>
      <c r="F4" s="211" t="s">
        <v>79</v>
      </c>
      <c r="G4" s="10">
        <f>G5+G9+G18</f>
        <v>45</v>
      </c>
      <c r="H4" s="12"/>
      <c r="I4" s="11"/>
      <c r="J4" s="11"/>
    </row>
    <row r="5" spans="1:10" ht="21.75" customHeight="1" x14ac:dyDescent="0.25">
      <c r="A5" s="211" t="s">
        <v>19</v>
      </c>
      <c r="B5" s="211" t="s">
        <v>403</v>
      </c>
      <c r="C5" s="211" t="s">
        <v>24</v>
      </c>
      <c r="D5" s="9" t="s">
        <v>25</v>
      </c>
      <c r="E5" s="9" t="s">
        <v>45</v>
      </c>
      <c r="F5" s="209"/>
      <c r="G5" s="230">
        <v>13</v>
      </c>
      <c r="H5" s="211" t="s">
        <v>404</v>
      </c>
      <c r="I5" s="346"/>
      <c r="J5" s="222"/>
    </row>
    <row r="6" spans="1:10" ht="15.75" customHeight="1" x14ac:dyDescent="0.25">
      <c r="A6" s="212"/>
      <c r="B6" s="209"/>
      <c r="C6" s="209"/>
      <c r="D6" s="9" t="s">
        <v>28</v>
      </c>
      <c r="E6" s="9" t="s">
        <v>47</v>
      </c>
      <c r="F6" s="209"/>
      <c r="G6" s="222"/>
      <c r="H6" s="209"/>
      <c r="I6" s="346"/>
      <c r="J6" s="222"/>
    </row>
    <row r="7" spans="1:10" ht="21" customHeight="1" x14ac:dyDescent="0.25">
      <c r="A7" s="212"/>
      <c r="B7" s="209"/>
      <c r="C7" s="209"/>
      <c r="D7" s="9" t="s">
        <v>30</v>
      </c>
      <c r="E7" s="9" t="s">
        <v>48</v>
      </c>
      <c r="F7" s="209"/>
      <c r="G7" s="222"/>
      <c r="H7" s="209"/>
      <c r="I7" s="346"/>
      <c r="J7" s="222"/>
    </row>
    <row r="8" spans="1:10" ht="16.5" customHeight="1" x14ac:dyDescent="0.25">
      <c r="A8" s="213"/>
      <c r="B8" s="210"/>
      <c r="C8" s="210"/>
      <c r="D8" s="9" t="s">
        <v>32</v>
      </c>
      <c r="E8" s="9" t="s">
        <v>42</v>
      </c>
      <c r="F8" s="209"/>
      <c r="G8" s="222"/>
      <c r="H8" s="210"/>
      <c r="I8" s="346"/>
      <c r="J8" s="222"/>
    </row>
    <row r="9" spans="1:10" ht="39" customHeight="1" x14ac:dyDescent="0.25">
      <c r="A9" s="9" t="s">
        <v>37</v>
      </c>
      <c r="B9" s="228" t="s">
        <v>405</v>
      </c>
      <c r="C9" s="316"/>
      <c r="D9" s="229"/>
      <c r="E9" s="10">
        <v>20</v>
      </c>
      <c r="F9" s="209"/>
      <c r="G9" s="10">
        <f>G10+G14</f>
        <v>20</v>
      </c>
      <c r="H9" s="12"/>
      <c r="I9" s="11"/>
      <c r="J9" s="11"/>
    </row>
    <row r="10" spans="1:10" ht="22.5" customHeight="1" x14ac:dyDescent="0.25">
      <c r="A10" s="211" t="s">
        <v>39</v>
      </c>
      <c r="B10" s="211" t="s">
        <v>406</v>
      </c>
      <c r="C10" s="211" t="s">
        <v>24</v>
      </c>
      <c r="D10" s="9" t="s">
        <v>25</v>
      </c>
      <c r="E10" s="9" t="s">
        <v>155</v>
      </c>
      <c r="F10" s="209"/>
      <c r="G10" s="230">
        <v>10</v>
      </c>
      <c r="H10" s="211" t="s">
        <v>458</v>
      </c>
      <c r="I10" s="346"/>
      <c r="J10" s="222"/>
    </row>
    <row r="11" spans="1:10" ht="21.75" customHeight="1" x14ac:dyDescent="0.25">
      <c r="A11" s="212"/>
      <c r="B11" s="209"/>
      <c r="C11" s="209"/>
      <c r="D11" s="9" t="s">
        <v>28</v>
      </c>
      <c r="E11" s="9" t="s">
        <v>29</v>
      </c>
      <c r="F11" s="209"/>
      <c r="G11" s="222"/>
      <c r="H11" s="209"/>
      <c r="I11" s="346"/>
      <c r="J11" s="222"/>
    </row>
    <row r="12" spans="1:10" ht="25.5" customHeight="1" x14ac:dyDescent="0.25">
      <c r="A12" s="212"/>
      <c r="B12" s="209"/>
      <c r="C12" s="209"/>
      <c r="D12" s="9" t="s">
        <v>30</v>
      </c>
      <c r="E12" s="9" t="s">
        <v>158</v>
      </c>
      <c r="F12" s="209"/>
      <c r="G12" s="222"/>
      <c r="H12" s="209"/>
      <c r="I12" s="346"/>
      <c r="J12" s="222"/>
    </row>
    <row r="13" spans="1:10" ht="20.25" customHeight="1" x14ac:dyDescent="0.25">
      <c r="A13" s="213"/>
      <c r="B13" s="210"/>
      <c r="C13" s="210"/>
      <c r="D13" s="9" t="s">
        <v>32</v>
      </c>
      <c r="E13" s="9" t="s">
        <v>474</v>
      </c>
      <c r="F13" s="209"/>
      <c r="G13" s="222"/>
      <c r="H13" s="210"/>
      <c r="I13" s="346"/>
      <c r="J13" s="222"/>
    </row>
    <row r="14" spans="1:10" ht="20.25" customHeight="1" x14ac:dyDescent="0.25">
      <c r="A14" s="211" t="s">
        <v>43</v>
      </c>
      <c r="B14" s="211" t="s">
        <v>431</v>
      </c>
      <c r="C14" s="211" t="s">
        <v>24</v>
      </c>
      <c r="D14" s="9" t="s">
        <v>25</v>
      </c>
      <c r="E14" s="9" t="s">
        <v>155</v>
      </c>
      <c r="F14" s="209"/>
      <c r="G14" s="230">
        <v>10</v>
      </c>
      <c r="H14" s="211" t="s">
        <v>459</v>
      </c>
      <c r="I14" s="346"/>
      <c r="J14" s="222"/>
    </row>
    <row r="15" spans="1:10" ht="18" customHeight="1" x14ac:dyDescent="0.25">
      <c r="A15" s="212"/>
      <c r="B15" s="209"/>
      <c r="C15" s="209"/>
      <c r="D15" s="9" t="s">
        <v>28</v>
      </c>
      <c r="E15" s="9" t="s">
        <v>29</v>
      </c>
      <c r="F15" s="209"/>
      <c r="G15" s="222"/>
      <c r="H15" s="209"/>
      <c r="I15" s="346"/>
      <c r="J15" s="222"/>
    </row>
    <row r="16" spans="1:10" ht="21.75" customHeight="1" x14ac:dyDescent="0.25">
      <c r="A16" s="212"/>
      <c r="B16" s="209"/>
      <c r="C16" s="209"/>
      <c r="D16" s="9" t="s">
        <v>30</v>
      </c>
      <c r="E16" s="9" t="s">
        <v>158</v>
      </c>
      <c r="F16" s="209"/>
      <c r="G16" s="222"/>
      <c r="H16" s="209"/>
      <c r="I16" s="346"/>
      <c r="J16" s="222"/>
    </row>
    <row r="17" spans="1:10" ht="30.75" customHeight="1" x14ac:dyDescent="0.25">
      <c r="A17" s="213"/>
      <c r="B17" s="210"/>
      <c r="C17" s="210"/>
      <c r="D17" s="9" t="s">
        <v>32</v>
      </c>
      <c r="E17" s="9" t="s">
        <v>474</v>
      </c>
      <c r="F17" s="209"/>
      <c r="G17" s="222"/>
      <c r="H17" s="210"/>
      <c r="I17" s="346"/>
      <c r="J17" s="222"/>
    </row>
    <row r="18" spans="1:10" ht="21" customHeight="1" x14ac:dyDescent="0.25">
      <c r="A18" s="211" t="s">
        <v>52</v>
      </c>
      <c r="B18" s="211" t="s">
        <v>432</v>
      </c>
      <c r="C18" s="211" t="s">
        <v>24</v>
      </c>
      <c r="D18" s="9" t="s">
        <v>25</v>
      </c>
      <c r="E18" s="9" t="s">
        <v>155</v>
      </c>
      <c r="F18" s="209"/>
      <c r="G18" s="217">
        <v>12</v>
      </c>
      <c r="H18" s="211" t="s">
        <v>475</v>
      </c>
      <c r="I18" s="346"/>
      <c r="J18" s="208"/>
    </row>
    <row r="19" spans="1:10" ht="18.75" customHeight="1" x14ac:dyDescent="0.25">
      <c r="A19" s="212"/>
      <c r="B19" s="209"/>
      <c r="C19" s="209"/>
      <c r="D19" s="9" t="s">
        <v>28</v>
      </c>
      <c r="E19" s="9" t="s">
        <v>29</v>
      </c>
      <c r="F19" s="209"/>
      <c r="G19" s="209"/>
      <c r="H19" s="209"/>
      <c r="I19" s="346"/>
      <c r="J19" s="209"/>
    </row>
    <row r="20" spans="1:10" ht="14.45" customHeight="1" x14ac:dyDescent="0.25">
      <c r="A20" s="212"/>
      <c r="B20" s="209"/>
      <c r="C20" s="209"/>
      <c r="D20" s="9" t="s">
        <v>30</v>
      </c>
      <c r="E20" s="9" t="s">
        <v>158</v>
      </c>
      <c r="F20" s="209"/>
      <c r="G20" s="209"/>
      <c r="H20" s="209"/>
      <c r="I20" s="346"/>
      <c r="J20" s="209"/>
    </row>
    <row r="21" spans="1:10" ht="18.75" customHeight="1" x14ac:dyDescent="0.25">
      <c r="A21" s="213"/>
      <c r="B21" s="210"/>
      <c r="C21" s="210"/>
      <c r="D21" s="9" t="s">
        <v>32</v>
      </c>
      <c r="E21" s="9" t="s">
        <v>474</v>
      </c>
      <c r="F21" s="210"/>
      <c r="G21" s="210"/>
      <c r="H21" s="210"/>
      <c r="I21" s="346"/>
      <c r="J21" s="210"/>
    </row>
    <row r="22" spans="1:10" ht="102.75" customHeight="1" x14ac:dyDescent="0.25">
      <c r="A22" s="217">
        <v>2</v>
      </c>
      <c r="B22" s="211" t="s">
        <v>496</v>
      </c>
      <c r="C22" s="211" t="s">
        <v>24</v>
      </c>
      <c r="D22" s="9" t="s">
        <v>25</v>
      </c>
      <c r="E22" s="9" t="s">
        <v>477</v>
      </c>
      <c r="F22" s="211" t="s">
        <v>497</v>
      </c>
      <c r="G22" s="217">
        <v>10</v>
      </c>
      <c r="H22" s="211" t="s">
        <v>479</v>
      </c>
      <c r="I22" s="208"/>
      <c r="J22" s="208"/>
    </row>
    <row r="23" spans="1:10" ht="14.25" customHeight="1" x14ac:dyDescent="0.25">
      <c r="A23" s="209"/>
      <c r="B23" s="209"/>
      <c r="C23" s="209"/>
      <c r="D23" s="9" t="s">
        <v>28</v>
      </c>
      <c r="E23" s="9" t="s">
        <v>480</v>
      </c>
      <c r="F23" s="209"/>
      <c r="G23" s="209"/>
      <c r="H23" s="209"/>
      <c r="I23" s="209"/>
      <c r="J23" s="209"/>
    </row>
    <row r="24" spans="1:10" ht="18.75" customHeight="1" x14ac:dyDescent="0.25">
      <c r="A24" s="209"/>
      <c r="B24" s="209"/>
      <c r="C24" s="209"/>
      <c r="D24" s="9" t="s">
        <v>30</v>
      </c>
      <c r="E24" s="9" t="s">
        <v>481</v>
      </c>
      <c r="F24" s="209"/>
      <c r="G24" s="209"/>
      <c r="H24" s="209"/>
      <c r="I24" s="209"/>
      <c r="J24" s="209"/>
    </row>
    <row r="25" spans="1:10" ht="13.5" customHeight="1" x14ac:dyDescent="0.25">
      <c r="A25" s="210"/>
      <c r="B25" s="210"/>
      <c r="C25" s="210"/>
      <c r="D25" s="9" t="s">
        <v>32</v>
      </c>
      <c r="E25" s="9" t="s">
        <v>482</v>
      </c>
      <c r="F25" s="210"/>
      <c r="G25" s="210"/>
      <c r="H25" s="210"/>
      <c r="I25" s="210"/>
      <c r="J25" s="210"/>
    </row>
    <row r="26" spans="1:10" ht="81.75" customHeight="1" x14ac:dyDescent="0.25">
      <c r="A26" s="10">
        <v>3</v>
      </c>
      <c r="B26" s="9" t="s">
        <v>498</v>
      </c>
      <c r="C26" s="9" t="s">
        <v>189</v>
      </c>
      <c r="D26" s="9" t="s">
        <v>92</v>
      </c>
      <c r="E26" s="10">
        <v>0</v>
      </c>
      <c r="F26" s="9" t="s">
        <v>497</v>
      </c>
      <c r="G26" s="10">
        <v>10</v>
      </c>
      <c r="H26" s="9" t="s">
        <v>499</v>
      </c>
      <c r="I26" s="11"/>
      <c r="J26" s="11"/>
    </row>
    <row r="27" spans="1:10" ht="72.75" customHeight="1" x14ac:dyDescent="0.25">
      <c r="A27" s="10">
        <v>4</v>
      </c>
      <c r="B27" s="9" t="s">
        <v>433</v>
      </c>
      <c r="C27" s="9" t="s">
        <v>24</v>
      </c>
      <c r="D27" s="9" t="s">
        <v>274</v>
      </c>
      <c r="E27" s="10">
        <v>100</v>
      </c>
      <c r="F27" s="9" t="s">
        <v>497</v>
      </c>
      <c r="G27" s="10">
        <v>10</v>
      </c>
      <c r="H27" s="9" t="s">
        <v>276</v>
      </c>
      <c r="I27" s="11"/>
      <c r="J27" s="11"/>
    </row>
    <row r="28" spans="1:10" ht="210" customHeight="1" x14ac:dyDescent="0.25">
      <c r="A28" s="10">
        <v>5</v>
      </c>
      <c r="B28" s="9" t="s">
        <v>98</v>
      </c>
      <c r="C28" s="9" t="s">
        <v>99</v>
      </c>
      <c r="D28" s="9" t="s">
        <v>100</v>
      </c>
      <c r="E28" s="9" t="s">
        <v>101</v>
      </c>
      <c r="F28" s="9" t="s">
        <v>102</v>
      </c>
      <c r="G28" s="10">
        <v>3</v>
      </c>
      <c r="H28" s="9" t="s">
        <v>127</v>
      </c>
      <c r="I28" s="19"/>
      <c r="J28" s="19"/>
    </row>
    <row r="29" spans="1:10" ht="124.5" customHeight="1" x14ac:dyDescent="0.25">
      <c r="A29" s="10">
        <v>6</v>
      </c>
      <c r="B29" s="9" t="s">
        <v>104</v>
      </c>
      <c r="C29" s="9" t="s">
        <v>74</v>
      </c>
      <c r="D29" s="9" t="s">
        <v>100</v>
      </c>
      <c r="E29" s="16">
        <v>1</v>
      </c>
      <c r="F29" s="9" t="s">
        <v>79</v>
      </c>
      <c r="G29" s="10">
        <v>2</v>
      </c>
      <c r="H29" s="9" t="s">
        <v>105</v>
      </c>
      <c r="I29" s="19"/>
      <c r="J29" s="19"/>
    </row>
    <row r="30" spans="1:10" ht="45" customHeight="1" x14ac:dyDescent="0.25">
      <c r="A30" s="20">
        <v>7</v>
      </c>
      <c r="B30" s="9" t="s">
        <v>289</v>
      </c>
      <c r="C30" s="9" t="s">
        <v>24</v>
      </c>
      <c r="D30" s="9" t="s">
        <v>92</v>
      </c>
      <c r="E30" s="9" t="s">
        <v>290</v>
      </c>
      <c r="F30" s="9" t="s">
        <v>111</v>
      </c>
      <c r="G30" s="10">
        <v>5</v>
      </c>
      <c r="H30" s="9" t="s">
        <v>291</v>
      </c>
      <c r="I30" s="19"/>
      <c r="J30" s="19"/>
    </row>
    <row r="31" spans="1:10" ht="75" customHeight="1" x14ac:dyDescent="0.25">
      <c r="A31" s="20">
        <v>8</v>
      </c>
      <c r="B31" s="9" t="s">
        <v>292</v>
      </c>
      <c r="C31" s="9" t="s">
        <v>293</v>
      </c>
      <c r="D31" s="9" t="s">
        <v>92</v>
      </c>
      <c r="E31" s="16">
        <v>1</v>
      </c>
      <c r="F31" s="9" t="s">
        <v>79</v>
      </c>
      <c r="G31" s="10">
        <v>5</v>
      </c>
      <c r="H31" s="9" t="s">
        <v>105</v>
      </c>
      <c r="I31" s="19"/>
      <c r="J31" s="19"/>
    </row>
    <row r="32" spans="1:10" ht="95.25" customHeight="1" x14ac:dyDescent="0.25">
      <c r="A32" s="20">
        <v>9</v>
      </c>
      <c r="B32" s="9" t="s">
        <v>295</v>
      </c>
      <c r="C32" s="9" t="s">
        <v>109</v>
      </c>
      <c r="D32" s="9" t="s">
        <v>92</v>
      </c>
      <c r="E32" s="9" t="s">
        <v>110</v>
      </c>
      <c r="F32" s="9" t="s">
        <v>111</v>
      </c>
      <c r="G32" s="10">
        <v>5</v>
      </c>
      <c r="H32" s="9" t="s">
        <v>128</v>
      </c>
      <c r="I32" s="19"/>
      <c r="J32" s="19"/>
    </row>
    <row r="33" spans="1:10" ht="118.5" customHeight="1" x14ac:dyDescent="0.25">
      <c r="A33" s="20">
        <v>10</v>
      </c>
      <c r="B33" s="9" t="s">
        <v>296</v>
      </c>
      <c r="C33" s="9" t="s">
        <v>297</v>
      </c>
      <c r="D33" s="9" t="s">
        <v>92</v>
      </c>
      <c r="E33" s="10">
        <v>0</v>
      </c>
      <c r="F33" s="9" t="s">
        <v>111</v>
      </c>
      <c r="G33" s="10">
        <v>5</v>
      </c>
      <c r="H33" s="9" t="s">
        <v>298</v>
      </c>
      <c r="I33" s="19"/>
      <c r="J33" s="19"/>
    </row>
    <row r="34" spans="1:10" ht="14.45" customHeight="1" x14ac:dyDescent="0.25">
      <c r="A34" s="11"/>
      <c r="B34" s="17" t="s">
        <v>113</v>
      </c>
      <c r="C34" s="19"/>
      <c r="D34" s="11"/>
      <c r="E34" s="19"/>
      <c r="F34" s="19"/>
      <c r="G34" s="20">
        <f>G4+G22+G26+G27+G28+G29+G30+G31+G32+G33</f>
        <v>100</v>
      </c>
      <c r="H34" s="19"/>
      <c r="I34" s="19"/>
      <c r="J34" s="41">
        <f>J5+J10+J14+J18+J22+J26+J27+J28+J29+J30+J31+J32+J33</f>
        <v>0</v>
      </c>
    </row>
    <row r="35" spans="1:10" ht="13.5" customHeight="1" x14ac:dyDescent="0.25">
      <c r="A35" s="179"/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10" ht="30" customHeight="1" x14ac:dyDescent="0.25">
      <c r="A36" s="178"/>
      <c r="B36" s="35" t="s">
        <v>114</v>
      </c>
      <c r="C36" s="178"/>
      <c r="D36" s="178"/>
      <c r="E36" s="178"/>
      <c r="F36" s="178"/>
      <c r="G36" s="178"/>
      <c r="H36" s="178"/>
      <c r="I36" s="178"/>
      <c r="J36" s="178"/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2:H25"/>
    <mergeCell ref="I22:I25"/>
    <mergeCell ref="J22:J25"/>
    <mergeCell ref="A22:A25"/>
    <mergeCell ref="B22:B25"/>
    <mergeCell ref="C22:C25"/>
    <mergeCell ref="F22:F25"/>
    <mergeCell ref="G22:G25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4.42578125" style="180" customWidth="1"/>
    <col min="2" max="2" width="36.42578125" style="180" customWidth="1"/>
    <col min="3" max="3" width="12.28515625" style="180" customWidth="1"/>
    <col min="4" max="4" width="20.42578125" style="180" customWidth="1"/>
    <col min="5" max="5" width="11.42578125" style="180" customWidth="1"/>
    <col min="6" max="6" width="17.7109375" style="180" customWidth="1"/>
    <col min="7" max="7" width="12.42578125" style="180" customWidth="1"/>
    <col min="8" max="8" width="45.28515625" style="180" customWidth="1"/>
    <col min="9" max="9" width="8" style="180" customWidth="1"/>
    <col min="10" max="10" width="37.7109375" style="180" customWidth="1"/>
    <col min="11" max="11" width="8.85546875" style="180" customWidth="1"/>
    <col min="12" max="16384" width="8.85546875" style="180"/>
  </cols>
  <sheetData>
    <row r="1" spans="1:10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70" t="s">
        <v>574</v>
      </c>
    </row>
    <row r="2" spans="1:10" ht="36.75" customHeight="1" x14ac:dyDescent="0.25">
      <c r="A2" s="280" t="s">
        <v>501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90" customHeight="1" x14ac:dyDescent="0.25">
      <c r="A4" s="97">
        <v>1</v>
      </c>
      <c r="B4" s="38" t="s">
        <v>502</v>
      </c>
      <c r="C4" s="38" t="s">
        <v>24</v>
      </c>
      <c r="D4" s="38" t="s">
        <v>503</v>
      </c>
      <c r="E4" s="97">
        <v>100</v>
      </c>
      <c r="F4" s="38" t="s">
        <v>504</v>
      </c>
      <c r="G4" s="97">
        <v>30</v>
      </c>
      <c r="H4" s="38" t="s">
        <v>505</v>
      </c>
      <c r="I4" s="54"/>
      <c r="J4" s="54"/>
    </row>
    <row r="5" spans="1:10" ht="105" customHeight="1" x14ac:dyDescent="0.25">
      <c r="A5" s="97">
        <v>2</v>
      </c>
      <c r="B5" s="38" t="s">
        <v>506</v>
      </c>
      <c r="C5" s="38" t="s">
        <v>24</v>
      </c>
      <c r="D5" s="38" t="s">
        <v>68</v>
      </c>
      <c r="E5" s="97">
        <v>100</v>
      </c>
      <c r="F5" s="38" t="s">
        <v>504</v>
      </c>
      <c r="G5" s="97">
        <v>30</v>
      </c>
      <c r="H5" s="38" t="s">
        <v>507</v>
      </c>
      <c r="I5" s="54"/>
      <c r="J5" s="54"/>
    </row>
    <row r="6" spans="1:10" ht="75" customHeight="1" x14ac:dyDescent="0.25">
      <c r="A6" s="97">
        <v>3</v>
      </c>
      <c r="B6" s="38" t="s">
        <v>433</v>
      </c>
      <c r="C6" s="38" t="s">
        <v>24</v>
      </c>
      <c r="D6" s="38" t="s">
        <v>274</v>
      </c>
      <c r="E6" s="39">
        <v>3</v>
      </c>
      <c r="F6" s="38" t="s">
        <v>508</v>
      </c>
      <c r="G6" s="39">
        <v>10</v>
      </c>
      <c r="H6" s="38" t="s">
        <v>276</v>
      </c>
      <c r="I6" s="54"/>
      <c r="J6" s="54"/>
    </row>
    <row r="7" spans="1:10" ht="75" customHeight="1" x14ac:dyDescent="0.25">
      <c r="A7" s="97">
        <v>4</v>
      </c>
      <c r="B7" s="38" t="s">
        <v>509</v>
      </c>
      <c r="C7" s="38" t="s">
        <v>212</v>
      </c>
      <c r="D7" s="38" t="s">
        <v>92</v>
      </c>
      <c r="E7" s="39">
        <v>0</v>
      </c>
      <c r="F7" s="38" t="s">
        <v>79</v>
      </c>
      <c r="G7" s="39">
        <v>10</v>
      </c>
      <c r="H7" s="38" t="s">
        <v>510</v>
      </c>
      <c r="I7" s="54"/>
      <c r="J7" s="54"/>
    </row>
    <row r="8" spans="1:10" ht="45" customHeight="1" x14ac:dyDescent="0.25">
      <c r="A8" s="97">
        <v>5</v>
      </c>
      <c r="B8" s="38" t="s">
        <v>289</v>
      </c>
      <c r="C8" s="38" t="s">
        <v>24</v>
      </c>
      <c r="D8" s="38" t="s">
        <v>92</v>
      </c>
      <c r="E8" s="38" t="s">
        <v>290</v>
      </c>
      <c r="F8" s="38" t="s">
        <v>111</v>
      </c>
      <c r="G8" s="39">
        <v>10</v>
      </c>
      <c r="H8" s="38" t="s">
        <v>291</v>
      </c>
      <c r="I8" s="54"/>
      <c r="J8" s="54"/>
    </row>
    <row r="9" spans="1:10" ht="60" customHeight="1" x14ac:dyDescent="0.25">
      <c r="A9" s="97">
        <v>6</v>
      </c>
      <c r="B9" s="38" t="s">
        <v>292</v>
      </c>
      <c r="C9" s="38" t="s">
        <v>293</v>
      </c>
      <c r="D9" s="38" t="s">
        <v>92</v>
      </c>
      <c r="E9" s="58">
        <v>1</v>
      </c>
      <c r="F9" s="38" t="s">
        <v>79</v>
      </c>
      <c r="G9" s="39">
        <v>5</v>
      </c>
      <c r="H9" s="38" t="s">
        <v>105</v>
      </c>
      <c r="I9" s="54"/>
      <c r="J9" s="54"/>
    </row>
    <row r="10" spans="1:10" ht="75" customHeight="1" x14ac:dyDescent="0.25">
      <c r="A10" s="97">
        <v>7</v>
      </c>
      <c r="B10" s="38" t="s">
        <v>296</v>
      </c>
      <c r="C10" s="38" t="s">
        <v>297</v>
      </c>
      <c r="D10" s="38" t="s">
        <v>92</v>
      </c>
      <c r="E10" s="39">
        <v>0</v>
      </c>
      <c r="F10" s="38" t="s">
        <v>111</v>
      </c>
      <c r="G10" s="39">
        <v>5</v>
      </c>
      <c r="H10" s="38" t="s">
        <v>298</v>
      </c>
      <c r="I10" s="54"/>
      <c r="J10" s="54"/>
    </row>
    <row r="11" spans="1:10" ht="15.75" customHeight="1" x14ac:dyDescent="0.25">
      <c r="A11" s="368"/>
      <c r="B11" s="369"/>
      <c r="C11" s="95"/>
      <c r="D11" s="95"/>
      <c r="E11" s="95"/>
      <c r="F11" s="95"/>
      <c r="G11" s="181">
        <f>G7+G6+G5+G4+G8+G9+G10</f>
        <v>100</v>
      </c>
      <c r="H11" s="182"/>
      <c r="I11" s="182"/>
      <c r="J11" s="183">
        <f>J4+J5+J6+J7+J8+J9+J10</f>
        <v>0</v>
      </c>
    </row>
    <row r="12" spans="1:10" ht="13.5" customHeight="1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3.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3.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3.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3.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3.5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3.5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3.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3.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3.5" customHeight="1" x14ac:dyDescent="0.25">
      <c r="A21" s="36"/>
      <c r="B21" s="36"/>
      <c r="C21" s="36"/>
      <c r="D21" s="36"/>
      <c r="E21" s="36"/>
      <c r="F21" s="36"/>
      <c r="G21" s="36"/>
      <c r="H21" s="36"/>
      <c r="I21" s="370"/>
      <c r="J21" s="370"/>
    </row>
    <row r="22" spans="1:10" ht="13.5" customHeight="1" x14ac:dyDescent="0.25">
      <c r="A22" s="36"/>
      <c r="B22" s="36"/>
      <c r="C22" s="36"/>
      <c r="D22" s="36"/>
      <c r="E22" s="36"/>
      <c r="F22" s="36"/>
      <c r="G22" s="36"/>
      <c r="H22" s="36"/>
      <c r="I22" s="370"/>
      <c r="J22" s="370"/>
    </row>
    <row r="23" spans="1:10" ht="13.5" customHeight="1" x14ac:dyDescent="0.25">
      <c r="A23" s="36"/>
      <c r="B23" s="36"/>
      <c r="C23" s="36"/>
      <c r="D23" s="36"/>
      <c r="E23" s="36"/>
      <c r="F23" s="36"/>
      <c r="G23" s="36"/>
      <c r="H23" s="36"/>
      <c r="I23" s="370"/>
      <c r="J23" s="370"/>
    </row>
    <row r="24" spans="1:10" ht="13.5" customHeight="1" x14ac:dyDescent="0.25">
      <c r="A24" s="36"/>
      <c r="B24" s="36"/>
      <c r="C24" s="36"/>
      <c r="D24" s="36"/>
      <c r="E24" s="36"/>
      <c r="F24" s="36"/>
      <c r="G24" s="36"/>
      <c r="H24" s="36"/>
      <c r="I24" s="370"/>
      <c r="J24" s="370"/>
    </row>
  </sheetData>
  <mergeCells count="4">
    <mergeCell ref="A2:J2"/>
    <mergeCell ref="A11:B11"/>
    <mergeCell ref="J21:J24"/>
    <mergeCell ref="I21:I24"/>
  </mergeCells>
  <pageMargins left="0.39370100000000002" right="0.39370100000000002" top="0.39370100000000002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D4" sqref="D4"/>
    </sheetView>
  </sheetViews>
  <sheetFormatPr defaultColWidth="8.85546875" defaultRowHeight="15" customHeight="1" x14ac:dyDescent="0.25"/>
  <cols>
    <col min="1" max="1" width="6.42578125" style="184" customWidth="1"/>
    <col min="2" max="2" width="29.140625" style="184" customWidth="1"/>
    <col min="3" max="3" width="18.42578125" style="184" customWidth="1"/>
    <col min="4" max="4" width="16.7109375" style="184" customWidth="1"/>
    <col min="5" max="5" width="12.7109375" style="184" customWidth="1"/>
    <col min="6" max="6" width="18.42578125" style="184" customWidth="1"/>
    <col min="7" max="7" width="11.28515625" style="184" customWidth="1"/>
    <col min="8" max="8" width="32.85546875" style="184" customWidth="1"/>
    <col min="9" max="9" width="9.140625" style="184" customWidth="1"/>
    <col min="10" max="10" width="30.42578125" style="184" customWidth="1"/>
    <col min="11" max="11" width="8.85546875" style="184" customWidth="1"/>
    <col min="12" max="16384" width="8.85546875" style="184"/>
  </cols>
  <sheetData>
    <row r="1" spans="1:10" ht="76.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70" t="s">
        <v>575</v>
      </c>
    </row>
    <row r="2" spans="1:10" ht="29.25" customHeight="1" x14ac:dyDescent="0.25">
      <c r="A2" s="280" t="s">
        <v>512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</row>
    <row r="4" spans="1:10" ht="120" customHeight="1" x14ac:dyDescent="0.25">
      <c r="A4" s="97">
        <v>1</v>
      </c>
      <c r="B4" s="38" t="s">
        <v>513</v>
      </c>
      <c r="C4" s="38" t="s">
        <v>212</v>
      </c>
      <c r="D4" s="38" t="s">
        <v>92</v>
      </c>
      <c r="E4" s="39">
        <v>2</v>
      </c>
      <c r="F4" s="38" t="s">
        <v>514</v>
      </c>
      <c r="G4" s="97">
        <v>10</v>
      </c>
      <c r="H4" s="38" t="s">
        <v>515</v>
      </c>
      <c r="I4" s="54"/>
      <c r="J4" s="54"/>
    </row>
    <row r="5" spans="1:10" ht="120" customHeight="1" x14ac:dyDescent="0.25">
      <c r="A5" s="97">
        <v>2</v>
      </c>
      <c r="B5" s="38" t="s">
        <v>433</v>
      </c>
      <c r="C5" s="38" t="s">
        <v>212</v>
      </c>
      <c r="D5" s="38" t="s">
        <v>274</v>
      </c>
      <c r="E5" s="39">
        <v>8</v>
      </c>
      <c r="F5" s="38" t="s">
        <v>514</v>
      </c>
      <c r="G5" s="97">
        <v>10</v>
      </c>
      <c r="H5" s="38" t="s">
        <v>516</v>
      </c>
      <c r="I5" s="54"/>
      <c r="J5" s="54"/>
    </row>
    <row r="6" spans="1:10" ht="122.25" customHeight="1" x14ac:dyDescent="0.25">
      <c r="A6" s="97">
        <v>3</v>
      </c>
      <c r="B6" s="38" t="s">
        <v>517</v>
      </c>
      <c r="C6" s="38" t="s">
        <v>212</v>
      </c>
      <c r="D6" s="38" t="s">
        <v>92</v>
      </c>
      <c r="E6" s="39">
        <v>4</v>
      </c>
      <c r="F6" s="38" t="s">
        <v>514</v>
      </c>
      <c r="G6" s="97">
        <v>15</v>
      </c>
      <c r="H6" s="38" t="s">
        <v>518</v>
      </c>
      <c r="I6" s="54"/>
      <c r="J6" s="54"/>
    </row>
    <row r="7" spans="1:10" ht="120" customHeight="1" x14ac:dyDescent="0.25">
      <c r="A7" s="97">
        <v>4</v>
      </c>
      <c r="B7" s="38" t="s">
        <v>519</v>
      </c>
      <c r="C7" s="38" t="s">
        <v>212</v>
      </c>
      <c r="D7" s="38" t="s">
        <v>92</v>
      </c>
      <c r="E7" s="39">
        <v>4</v>
      </c>
      <c r="F7" s="38" t="s">
        <v>514</v>
      </c>
      <c r="G7" s="97">
        <v>10</v>
      </c>
      <c r="H7" s="38" t="s">
        <v>520</v>
      </c>
      <c r="I7" s="54"/>
      <c r="J7" s="54"/>
    </row>
    <row r="8" spans="1:10" ht="120" customHeight="1" x14ac:dyDescent="0.25">
      <c r="A8" s="97">
        <v>5</v>
      </c>
      <c r="B8" s="38" t="s">
        <v>521</v>
      </c>
      <c r="C8" s="38" t="s">
        <v>212</v>
      </c>
      <c r="D8" s="38" t="s">
        <v>92</v>
      </c>
      <c r="E8" s="39">
        <v>1</v>
      </c>
      <c r="F8" s="38" t="s">
        <v>514</v>
      </c>
      <c r="G8" s="97">
        <v>15</v>
      </c>
      <c r="H8" s="38" t="s">
        <v>522</v>
      </c>
      <c r="I8" s="54"/>
      <c r="J8" s="54"/>
    </row>
    <row r="9" spans="1:10" ht="119.25" customHeight="1" x14ac:dyDescent="0.25">
      <c r="A9" s="97">
        <v>6</v>
      </c>
      <c r="B9" s="38" t="s">
        <v>523</v>
      </c>
      <c r="C9" s="38" t="s">
        <v>212</v>
      </c>
      <c r="D9" s="38" t="s">
        <v>92</v>
      </c>
      <c r="E9" s="39">
        <v>1</v>
      </c>
      <c r="F9" s="38" t="s">
        <v>514</v>
      </c>
      <c r="G9" s="97">
        <v>15</v>
      </c>
      <c r="H9" s="38" t="s">
        <v>524</v>
      </c>
      <c r="I9" s="54"/>
      <c r="J9" s="54"/>
    </row>
    <row r="10" spans="1:10" ht="132" customHeight="1" x14ac:dyDescent="0.25">
      <c r="A10" s="97">
        <v>7</v>
      </c>
      <c r="B10" s="38" t="s">
        <v>525</v>
      </c>
      <c r="C10" s="38" t="s">
        <v>212</v>
      </c>
      <c r="D10" s="38" t="s">
        <v>92</v>
      </c>
      <c r="E10" s="39">
        <v>1</v>
      </c>
      <c r="F10" s="38" t="s">
        <v>514</v>
      </c>
      <c r="G10" s="97">
        <v>10</v>
      </c>
      <c r="H10" s="38" t="s">
        <v>526</v>
      </c>
      <c r="I10" s="54"/>
      <c r="J10" s="54"/>
    </row>
    <row r="11" spans="1:10" ht="75" customHeight="1" x14ac:dyDescent="0.25">
      <c r="A11" s="97">
        <v>8</v>
      </c>
      <c r="B11" s="38" t="s">
        <v>289</v>
      </c>
      <c r="C11" s="38" t="s">
        <v>24</v>
      </c>
      <c r="D11" s="38" t="s">
        <v>92</v>
      </c>
      <c r="E11" s="38" t="s">
        <v>290</v>
      </c>
      <c r="F11" s="38" t="s">
        <v>514</v>
      </c>
      <c r="G11" s="39">
        <v>5</v>
      </c>
      <c r="H11" s="38" t="s">
        <v>291</v>
      </c>
      <c r="I11" s="54"/>
      <c r="J11" s="54"/>
    </row>
    <row r="12" spans="1:10" ht="90" customHeight="1" x14ac:dyDescent="0.25">
      <c r="A12" s="97">
        <v>9</v>
      </c>
      <c r="B12" s="38" t="s">
        <v>292</v>
      </c>
      <c r="C12" s="38" t="s">
        <v>293</v>
      </c>
      <c r="D12" s="38" t="s">
        <v>92</v>
      </c>
      <c r="E12" s="58">
        <v>1</v>
      </c>
      <c r="F12" s="38" t="s">
        <v>527</v>
      </c>
      <c r="G12" s="39">
        <v>5</v>
      </c>
      <c r="H12" s="38" t="s">
        <v>105</v>
      </c>
      <c r="I12" s="54"/>
      <c r="J12" s="54"/>
    </row>
    <row r="13" spans="1:10" ht="90" customHeight="1" x14ac:dyDescent="0.25">
      <c r="A13" s="97">
        <v>10</v>
      </c>
      <c r="B13" s="38" t="s">
        <v>296</v>
      </c>
      <c r="C13" s="38" t="s">
        <v>297</v>
      </c>
      <c r="D13" s="38" t="s">
        <v>92</v>
      </c>
      <c r="E13" s="39">
        <v>0</v>
      </c>
      <c r="F13" s="38" t="s">
        <v>527</v>
      </c>
      <c r="G13" s="39">
        <v>5</v>
      </c>
      <c r="H13" s="38" t="s">
        <v>298</v>
      </c>
      <c r="I13" s="54"/>
      <c r="J13" s="54"/>
    </row>
    <row r="14" spans="1:10" ht="15.75" customHeight="1" x14ac:dyDescent="0.25">
      <c r="A14" s="371" t="s">
        <v>528</v>
      </c>
      <c r="B14" s="369"/>
      <c r="C14" s="112"/>
      <c r="D14" s="112"/>
      <c r="E14" s="112"/>
      <c r="F14" s="112"/>
      <c r="G14" s="181">
        <f>G4+G5+G6+G7+G8+G9+G10+G11+G12+G13</f>
        <v>100</v>
      </c>
      <c r="H14" s="182"/>
      <c r="I14" s="182"/>
      <c r="J14" s="183">
        <f>J4+J5+J6+J7+J8+J9+J10</f>
        <v>0</v>
      </c>
    </row>
    <row r="15" spans="1:10" ht="13.5" customHeight="1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14.45" customHeight="1" x14ac:dyDescent="0.25">
      <c r="A16" s="36"/>
      <c r="B16" s="36"/>
      <c r="C16" s="36"/>
      <c r="D16" s="36"/>
      <c r="E16" s="36"/>
      <c r="F16" s="186"/>
      <c r="G16" s="36"/>
      <c r="H16" s="36"/>
      <c r="I16" s="36"/>
      <c r="J16" s="36"/>
    </row>
  </sheetData>
  <mergeCells count="2">
    <mergeCell ref="A2:J2"/>
    <mergeCell ref="A14:B14"/>
  </mergeCells>
  <pageMargins left="0.31496099999999999" right="0.31496099999999999" top="0.35433100000000001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workbookViewId="0">
      <selection activeCell="A2" sqref="A2:J2"/>
    </sheetView>
  </sheetViews>
  <sheetFormatPr defaultColWidth="8.85546875" defaultRowHeight="15" customHeight="1" x14ac:dyDescent="0.25"/>
  <cols>
    <col min="1" max="1" width="6.140625" style="187" customWidth="1"/>
    <col min="2" max="2" width="30.42578125" style="187" customWidth="1"/>
    <col min="3" max="3" width="12.42578125" style="187" customWidth="1"/>
    <col min="4" max="4" width="21.85546875" style="187" customWidth="1"/>
    <col min="5" max="5" width="13.42578125" style="187" customWidth="1"/>
    <col min="6" max="6" width="19.42578125" style="187" customWidth="1"/>
    <col min="7" max="7" width="16.85546875" style="187" customWidth="1"/>
    <col min="8" max="8" width="39.140625" style="187" customWidth="1"/>
    <col min="9" max="9" width="9.140625" style="187" customWidth="1"/>
    <col min="10" max="10" width="40.85546875" style="187" customWidth="1"/>
    <col min="11" max="12" width="8.85546875" style="187" customWidth="1"/>
    <col min="13" max="16384" width="8.85546875" style="187"/>
  </cols>
  <sheetData>
    <row r="1" spans="1:11" ht="60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70" t="s">
        <v>576</v>
      </c>
      <c r="K1" s="90"/>
    </row>
    <row r="2" spans="1:11" ht="29.25" customHeight="1" x14ac:dyDescent="0.25">
      <c r="A2" s="280" t="s">
        <v>530</v>
      </c>
      <c r="B2" s="282"/>
      <c r="C2" s="282"/>
      <c r="D2" s="282"/>
      <c r="E2" s="282"/>
      <c r="F2" s="282"/>
      <c r="G2" s="282"/>
      <c r="H2" s="282"/>
      <c r="I2" s="282"/>
      <c r="J2" s="282"/>
      <c r="K2" s="90"/>
    </row>
    <row r="3" spans="1:11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341</v>
      </c>
      <c r="H3" s="38" t="s">
        <v>15</v>
      </c>
      <c r="I3" s="38" t="s">
        <v>16</v>
      </c>
      <c r="J3" s="38" t="s">
        <v>17</v>
      </c>
      <c r="K3" s="91"/>
    </row>
    <row r="4" spans="1:11" ht="90" customHeight="1" x14ac:dyDescent="0.25">
      <c r="A4" s="38" t="s">
        <v>318</v>
      </c>
      <c r="B4" s="38" t="s">
        <v>531</v>
      </c>
      <c r="C4" s="38" t="s">
        <v>24</v>
      </c>
      <c r="D4" s="38" t="s">
        <v>100</v>
      </c>
      <c r="E4" s="39">
        <v>100</v>
      </c>
      <c r="F4" s="38" t="s">
        <v>532</v>
      </c>
      <c r="G4" s="94">
        <v>20</v>
      </c>
      <c r="H4" s="38" t="s">
        <v>533</v>
      </c>
      <c r="I4" s="40"/>
      <c r="J4" s="40"/>
      <c r="K4" s="91"/>
    </row>
    <row r="5" spans="1:11" ht="105" customHeight="1" x14ac:dyDescent="0.25">
      <c r="A5" s="38" t="s">
        <v>65</v>
      </c>
      <c r="B5" s="38" t="s">
        <v>534</v>
      </c>
      <c r="C5" s="38" t="s">
        <v>24</v>
      </c>
      <c r="D5" s="38" t="s">
        <v>92</v>
      </c>
      <c r="E5" s="38" t="s">
        <v>535</v>
      </c>
      <c r="F5" s="38" t="s">
        <v>532</v>
      </c>
      <c r="G5" s="94">
        <v>20</v>
      </c>
      <c r="H5" s="38" t="s">
        <v>536</v>
      </c>
      <c r="I5" s="38"/>
      <c r="J5" s="38"/>
      <c r="K5" s="188"/>
    </row>
    <row r="6" spans="1:11" ht="14.45" customHeight="1" x14ac:dyDescent="0.25">
      <c r="A6" s="38" t="s">
        <v>72</v>
      </c>
      <c r="B6" s="226" t="s">
        <v>18</v>
      </c>
      <c r="C6" s="317"/>
      <c r="D6" s="227"/>
      <c r="E6" s="12"/>
      <c r="F6" s="12"/>
      <c r="G6" s="94"/>
      <c r="H6" s="12"/>
      <c r="I6" s="92"/>
      <c r="J6" s="40"/>
      <c r="K6" s="91"/>
    </row>
    <row r="7" spans="1:11" ht="14.45" customHeight="1" x14ac:dyDescent="0.25">
      <c r="A7" s="38" t="s">
        <v>76</v>
      </c>
      <c r="B7" s="228" t="s">
        <v>58</v>
      </c>
      <c r="C7" s="229"/>
      <c r="D7" s="40"/>
      <c r="E7" s="40"/>
      <c r="F7" s="12"/>
      <c r="G7" s="39">
        <f>G8+G12</f>
        <v>50</v>
      </c>
      <c r="H7" s="12"/>
      <c r="I7" s="46"/>
      <c r="J7" s="12"/>
      <c r="K7" s="91"/>
    </row>
    <row r="8" spans="1:11" ht="14.45" customHeight="1" x14ac:dyDescent="0.25">
      <c r="A8" s="246" t="s">
        <v>537</v>
      </c>
      <c r="B8" s="246" t="s">
        <v>60</v>
      </c>
      <c r="C8" s="246" t="s">
        <v>24</v>
      </c>
      <c r="D8" s="38" t="s">
        <v>25</v>
      </c>
      <c r="E8" s="38" t="s">
        <v>26</v>
      </c>
      <c r="F8" s="243" t="s">
        <v>118</v>
      </c>
      <c r="G8" s="248">
        <v>25</v>
      </c>
      <c r="H8" s="246" t="s">
        <v>61</v>
      </c>
      <c r="I8" s="283"/>
      <c r="J8" s="239"/>
      <c r="K8" s="91"/>
    </row>
    <row r="9" spans="1:11" ht="30" customHeight="1" x14ac:dyDescent="0.25">
      <c r="A9" s="246"/>
      <c r="B9" s="247"/>
      <c r="C9" s="247"/>
      <c r="D9" s="38" t="s">
        <v>28</v>
      </c>
      <c r="E9" s="38" t="s">
        <v>29</v>
      </c>
      <c r="F9" s="240"/>
      <c r="G9" s="247"/>
      <c r="H9" s="247"/>
      <c r="I9" s="284"/>
      <c r="J9" s="240"/>
      <c r="K9" s="91"/>
    </row>
    <row r="10" spans="1:11" ht="14.45" customHeight="1" x14ac:dyDescent="0.25">
      <c r="A10" s="246"/>
      <c r="B10" s="247"/>
      <c r="C10" s="247"/>
      <c r="D10" s="38" t="s">
        <v>30</v>
      </c>
      <c r="E10" s="38" t="s">
        <v>31</v>
      </c>
      <c r="F10" s="240"/>
      <c r="G10" s="247"/>
      <c r="H10" s="247"/>
      <c r="I10" s="284"/>
      <c r="J10" s="240"/>
      <c r="K10" s="91"/>
    </row>
    <row r="11" spans="1:11" ht="23.25" customHeight="1" x14ac:dyDescent="0.25">
      <c r="A11" s="246"/>
      <c r="B11" s="247"/>
      <c r="C11" s="247"/>
      <c r="D11" s="38" t="s">
        <v>32</v>
      </c>
      <c r="E11" s="38" t="s">
        <v>33</v>
      </c>
      <c r="F11" s="240"/>
      <c r="G11" s="247"/>
      <c r="H11" s="247"/>
      <c r="I11" s="285"/>
      <c r="J11" s="241"/>
      <c r="K11" s="91"/>
    </row>
    <row r="12" spans="1:11" ht="14.45" customHeight="1" x14ac:dyDescent="0.25">
      <c r="A12" s="243" t="s">
        <v>538</v>
      </c>
      <c r="B12" s="246" t="s">
        <v>63</v>
      </c>
      <c r="C12" s="246" t="s">
        <v>24</v>
      </c>
      <c r="D12" s="38" t="s">
        <v>25</v>
      </c>
      <c r="E12" s="38" t="s">
        <v>26</v>
      </c>
      <c r="F12" s="240"/>
      <c r="G12" s="248">
        <v>25</v>
      </c>
      <c r="H12" s="246" t="s">
        <v>61</v>
      </c>
      <c r="I12" s="283"/>
      <c r="J12" s="239"/>
      <c r="K12" s="91"/>
    </row>
    <row r="13" spans="1:11" ht="30" customHeight="1" x14ac:dyDescent="0.25">
      <c r="A13" s="244"/>
      <c r="B13" s="247"/>
      <c r="C13" s="247"/>
      <c r="D13" s="38" t="s">
        <v>28</v>
      </c>
      <c r="E13" s="38" t="s">
        <v>29</v>
      </c>
      <c r="F13" s="240"/>
      <c r="G13" s="247"/>
      <c r="H13" s="247"/>
      <c r="I13" s="284"/>
      <c r="J13" s="240"/>
      <c r="K13" s="91"/>
    </row>
    <row r="14" spans="1:11" ht="14.45" customHeight="1" x14ac:dyDescent="0.25">
      <c r="A14" s="244"/>
      <c r="B14" s="247"/>
      <c r="C14" s="247"/>
      <c r="D14" s="38" t="s">
        <v>30</v>
      </c>
      <c r="E14" s="38" t="s">
        <v>31</v>
      </c>
      <c r="F14" s="240"/>
      <c r="G14" s="247"/>
      <c r="H14" s="247"/>
      <c r="I14" s="284"/>
      <c r="J14" s="240"/>
      <c r="K14" s="91"/>
    </row>
    <row r="15" spans="1:11" ht="20.25" customHeight="1" x14ac:dyDescent="0.25">
      <c r="A15" s="245"/>
      <c r="B15" s="247"/>
      <c r="C15" s="247"/>
      <c r="D15" s="38" t="s">
        <v>32</v>
      </c>
      <c r="E15" s="38" t="s">
        <v>33</v>
      </c>
      <c r="F15" s="241"/>
      <c r="G15" s="247"/>
      <c r="H15" s="247"/>
      <c r="I15" s="285"/>
      <c r="J15" s="241"/>
      <c r="K15" s="91"/>
    </row>
    <row r="16" spans="1:11" ht="60" customHeight="1" x14ac:dyDescent="0.25">
      <c r="A16" s="38" t="s">
        <v>90</v>
      </c>
      <c r="B16" s="38" t="s">
        <v>106</v>
      </c>
      <c r="C16" s="38" t="s">
        <v>107</v>
      </c>
      <c r="D16" s="38" t="s">
        <v>92</v>
      </c>
      <c r="E16" s="58">
        <v>1</v>
      </c>
      <c r="F16" s="38" t="s">
        <v>79</v>
      </c>
      <c r="G16" s="39">
        <v>5</v>
      </c>
      <c r="H16" s="38" t="s">
        <v>105</v>
      </c>
      <c r="I16" s="40"/>
      <c r="J16" s="40"/>
      <c r="K16" s="91"/>
    </row>
    <row r="17" spans="1:11" ht="105" customHeight="1" x14ac:dyDescent="0.25">
      <c r="A17" s="38" t="s">
        <v>95</v>
      </c>
      <c r="B17" s="38" t="s">
        <v>108</v>
      </c>
      <c r="C17" s="38" t="s">
        <v>109</v>
      </c>
      <c r="D17" s="38" t="s">
        <v>92</v>
      </c>
      <c r="E17" s="38" t="s">
        <v>110</v>
      </c>
      <c r="F17" s="38" t="s">
        <v>111</v>
      </c>
      <c r="G17" s="39">
        <v>5</v>
      </c>
      <c r="H17" s="38" t="s">
        <v>128</v>
      </c>
      <c r="I17" s="40"/>
      <c r="J17" s="40"/>
      <c r="K17" s="91"/>
    </row>
    <row r="18" spans="1:11" ht="14.45" customHeight="1" x14ac:dyDescent="0.25">
      <c r="A18" s="112"/>
      <c r="B18" s="105" t="s">
        <v>113</v>
      </c>
      <c r="C18" s="54"/>
      <c r="D18" s="54"/>
      <c r="E18" s="54"/>
      <c r="F18" s="54"/>
      <c r="G18" s="189">
        <f>G4+G5+G7+G16+G17</f>
        <v>100</v>
      </c>
      <c r="H18" s="54"/>
      <c r="I18" s="54"/>
      <c r="J18" s="106">
        <f>J4+J5+J8+J12</f>
        <v>0</v>
      </c>
      <c r="K18" s="91"/>
    </row>
  </sheetData>
  <mergeCells count="18">
    <mergeCell ref="A2:J2"/>
    <mergeCell ref="A8:A11"/>
    <mergeCell ref="B8:B11"/>
    <mergeCell ref="C8:C11"/>
    <mergeCell ref="G8:G11"/>
    <mergeCell ref="H8:H11"/>
    <mergeCell ref="I8:I11"/>
    <mergeCell ref="J8:J11"/>
    <mergeCell ref="B6:D6"/>
    <mergeCell ref="I12:I15"/>
    <mergeCell ref="J12:J15"/>
    <mergeCell ref="F8:F15"/>
    <mergeCell ref="B7:C7"/>
    <mergeCell ref="A12:A15"/>
    <mergeCell ref="B12:B15"/>
    <mergeCell ref="C12:C15"/>
    <mergeCell ref="G12:G15"/>
    <mergeCell ref="H12:H1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D8" sqref="D8"/>
    </sheetView>
  </sheetViews>
  <sheetFormatPr defaultColWidth="8.85546875" defaultRowHeight="15.4" customHeight="1" x14ac:dyDescent="0.25"/>
  <cols>
    <col min="1" max="1" width="6.140625" style="190" customWidth="1"/>
    <col min="2" max="2" width="48.85546875" style="190" customWidth="1"/>
    <col min="3" max="3" width="17.7109375" style="190" customWidth="1"/>
    <col min="4" max="4" width="23" style="190" customWidth="1"/>
    <col min="5" max="5" width="17.42578125" style="190" customWidth="1"/>
    <col min="6" max="6" width="11.85546875" style="190" customWidth="1"/>
    <col min="7" max="7" width="15.7109375" style="190" customWidth="1"/>
    <col min="8" max="8" width="8.85546875" style="190" customWidth="1"/>
    <col min="9" max="16384" width="8.85546875" style="190"/>
  </cols>
  <sheetData>
    <row r="1" spans="1:7" s="200" customFormat="1" ht="15.4" customHeight="1" x14ac:dyDescent="0.25">
      <c r="F1" s="375" t="s">
        <v>577</v>
      </c>
      <c r="G1" s="376"/>
    </row>
    <row r="2" spans="1:7" ht="77.25" customHeight="1" x14ac:dyDescent="0.25">
      <c r="F2" s="377"/>
      <c r="G2" s="377"/>
    </row>
    <row r="3" spans="1:7" ht="29.25" customHeight="1" x14ac:dyDescent="0.25">
      <c r="A3" s="372" t="s">
        <v>540</v>
      </c>
      <c r="B3" s="373"/>
      <c r="C3" s="373"/>
      <c r="D3" s="373"/>
      <c r="E3" s="374"/>
      <c r="F3" s="194"/>
      <c r="G3" s="194"/>
    </row>
    <row r="4" spans="1:7" ht="45" customHeight="1" x14ac:dyDescent="0.25">
      <c r="A4" s="194"/>
      <c r="B4" s="194"/>
      <c r="C4" s="194"/>
      <c r="D4" s="194"/>
      <c r="E4" s="194"/>
      <c r="F4" s="194"/>
      <c r="G4" s="194"/>
    </row>
    <row r="5" spans="1:7" ht="30" customHeight="1" x14ac:dyDescent="0.25">
      <c r="A5" s="195" t="s">
        <v>8</v>
      </c>
      <c r="B5" s="204" t="s">
        <v>9</v>
      </c>
      <c r="C5" s="204" t="s">
        <v>10</v>
      </c>
      <c r="D5" s="204" t="s">
        <v>12</v>
      </c>
      <c r="E5" s="204" t="s">
        <v>14</v>
      </c>
      <c r="F5" s="204" t="s">
        <v>16</v>
      </c>
      <c r="G5" s="204" t="s">
        <v>17</v>
      </c>
    </row>
    <row r="6" spans="1:7" ht="28.5" customHeight="1" x14ac:dyDescent="0.25">
      <c r="A6" s="196">
        <v>1</v>
      </c>
      <c r="B6" s="204" t="s">
        <v>541</v>
      </c>
      <c r="C6" s="204" t="s">
        <v>542</v>
      </c>
      <c r="D6" s="197">
        <v>1</v>
      </c>
      <c r="E6" s="196">
        <v>10</v>
      </c>
      <c r="F6" s="198"/>
      <c r="G6" s="198"/>
    </row>
    <row r="7" spans="1:7" ht="20.25" customHeight="1" x14ac:dyDescent="0.25">
      <c r="A7" s="196">
        <v>2</v>
      </c>
      <c r="B7" s="204" t="s">
        <v>543</v>
      </c>
      <c r="C7" s="204" t="s">
        <v>542</v>
      </c>
      <c r="D7" s="197">
        <v>1</v>
      </c>
      <c r="E7" s="196">
        <v>5</v>
      </c>
      <c r="F7" s="198"/>
      <c r="G7" s="198"/>
    </row>
    <row r="8" spans="1:7" ht="28.5" customHeight="1" x14ac:dyDescent="0.25">
      <c r="A8" s="196">
        <v>3</v>
      </c>
      <c r="B8" s="204" t="s">
        <v>544</v>
      </c>
      <c r="C8" s="204" t="s">
        <v>542</v>
      </c>
      <c r="D8" s="196">
        <v>0</v>
      </c>
      <c r="E8" s="196">
        <v>5</v>
      </c>
      <c r="F8" s="198"/>
      <c r="G8" s="198"/>
    </row>
    <row r="9" spans="1:7" ht="28.5" customHeight="1" x14ac:dyDescent="0.25">
      <c r="A9" s="196">
        <v>4</v>
      </c>
      <c r="B9" s="204" t="s">
        <v>545</v>
      </c>
      <c r="C9" s="204" t="s">
        <v>542</v>
      </c>
      <c r="D9" s="197">
        <v>1</v>
      </c>
      <c r="E9" s="196">
        <v>75</v>
      </c>
      <c r="F9" s="198"/>
      <c r="G9" s="198"/>
    </row>
    <row r="10" spans="1:7" ht="28.5" customHeight="1" x14ac:dyDescent="0.25">
      <c r="A10" s="196">
        <v>5</v>
      </c>
      <c r="B10" s="204" t="s">
        <v>546</v>
      </c>
      <c r="C10" s="204" t="s">
        <v>293</v>
      </c>
      <c r="D10" s="196">
        <v>0</v>
      </c>
      <c r="E10" s="196">
        <v>0.5</v>
      </c>
      <c r="F10" s="198"/>
      <c r="G10" s="198"/>
    </row>
    <row r="11" spans="1:7" ht="28.5" customHeight="1" x14ac:dyDescent="0.25">
      <c r="A11" s="196">
        <v>6</v>
      </c>
      <c r="B11" s="204" t="s">
        <v>547</v>
      </c>
      <c r="C11" s="204" t="s">
        <v>107</v>
      </c>
      <c r="D11" s="195" t="s">
        <v>548</v>
      </c>
      <c r="E11" s="196">
        <v>0.5</v>
      </c>
      <c r="F11" s="198"/>
      <c r="G11" s="198"/>
    </row>
    <row r="12" spans="1:7" ht="25.9" customHeight="1" x14ac:dyDescent="0.25">
      <c r="A12" s="196">
        <v>7</v>
      </c>
      <c r="B12" s="204" t="s">
        <v>549</v>
      </c>
      <c r="C12" s="204" t="s">
        <v>24</v>
      </c>
      <c r="D12" s="195" t="s">
        <v>550</v>
      </c>
      <c r="E12" s="196">
        <v>3</v>
      </c>
      <c r="F12" s="198"/>
      <c r="G12" s="198"/>
    </row>
    <row r="13" spans="1:7" ht="25.9" customHeight="1" x14ac:dyDescent="0.25">
      <c r="A13" s="196">
        <v>8</v>
      </c>
      <c r="B13" s="204" t="s">
        <v>551</v>
      </c>
      <c r="C13" s="204" t="s">
        <v>24</v>
      </c>
      <c r="D13" s="195" t="s">
        <v>552</v>
      </c>
      <c r="E13" s="196">
        <v>1</v>
      </c>
      <c r="F13" s="198"/>
      <c r="G13" s="198"/>
    </row>
    <row r="14" spans="1:7" ht="22.15" customHeight="1" x14ac:dyDescent="0.25">
      <c r="A14" s="199"/>
      <c r="B14" s="204" t="s">
        <v>113</v>
      </c>
      <c r="C14" s="205"/>
      <c r="D14" s="199"/>
      <c r="E14" s="196">
        <v>100</v>
      </c>
      <c r="F14" s="199"/>
      <c r="G14" s="196">
        <f>SUM(G6:G13)</f>
        <v>0</v>
      </c>
    </row>
  </sheetData>
  <mergeCells count="2">
    <mergeCell ref="A3:E3"/>
    <mergeCell ref="F1:G2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workbookViewId="0">
      <selection activeCell="J3" sqref="J3"/>
    </sheetView>
  </sheetViews>
  <sheetFormatPr defaultColWidth="8.85546875" defaultRowHeight="15.4" customHeight="1" x14ac:dyDescent="0.25"/>
  <cols>
    <col min="1" max="1" width="6.140625" style="200" customWidth="1"/>
    <col min="2" max="2" width="19.7109375" style="200" customWidth="1"/>
    <col min="3" max="3" width="13.85546875" style="200" customWidth="1"/>
    <col min="4" max="4" width="10.5703125" style="200" customWidth="1"/>
    <col min="5" max="5" width="14.140625" style="200" customWidth="1"/>
    <col min="6" max="6" width="11.85546875" style="200" customWidth="1"/>
    <col min="7" max="7" width="13.7109375" style="200" customWidth="1"/>
    <col min="8" max="8" width="16.140625" style="200" customWidth="1"/>
    <col min="9" max="9" width="18.85546875" style="200" customWidth="1"/>
    <col min="10" max="10" width="19.42578125" style="200" customWidth="1"/>
    <col min="11" max="11" width="8.85546875" style="200" customWidth="1"/>
    <col min="12" max="16384" width="8.85546875" style="200"/>
  </cols>
  <sheetData>
    <row r="1" spans="1:10" ht="13.5" customHeight="1" x14ac:dyDescent="0.25"/>
    <row r="2" spans="1:10" ht="60" customHeight="1" x14ac:dyDescent="0.25">
      <c r="A2" s="191"/>
      <c r="B2" s="191"/>
      <c r="C2" s="191"/>
      <c r="D2" s="191"/>
      <c r="E2" s="191"/>
      <c r="F2" s="191"/>
      <c r="G2" s="191"/>
      <c r="H2" s="193"/>
      <c r="I2" s="193"/>
      <c r="J2" s="192" t="s">
        <v>578</v>
      </c>
    </row>
    <row r="3" spans="1:10" ht="58.5" customHeight="1" x14ac:dyDescent="0.25">
      <c r="A3" s="372" t="s">
        <v>554</v>
      </c>
      <c r="B3" s="378"/>
      <c r="C3" s="378"/>
      <c r="D3" s="378"/>
      <c r="E3" s="378"/>
      <c r="F3" s="378"/>
      <c r="G3" s="378"/>
      <c r="H3" s="379"/>
      <c r="I3" s="191"/>
      <c r="J3" s="191"/>
    </row>
    <row r="4" spans="1:10" ht="45" customHeight="1" x14ac:dyDescent="0.25">
      <c r="A4" s="201"/>
      <c r="B4" s="201"/>
      <c r="C4" s="201"/>
      <c r="D4" s="201"/>
      <c r="E4" s="201"/>
      <c r="F4" s="201"/>
      <c r="G4" s="201"/>
      <c r="H4" s="202"/>
      <c r="I4" s="202"/>
      <c r="J4" s="202"/>
    </row>
    <row r="5" spans="1:10" ht="30" customHeight="1" x14ac:dyDescent="0.25">
      <c r="A5" s="38" t="s">
        <v>8</v>
      </c>
      <c r="B5" s="38" t="s">
        <v>9</v>
      </c>
      <c r="C5" s="38" t="s">
        <v>10</v>
      </c>
      <c r="D5" s="38" t="s">
        <v>11</v>
      </c>
      <c r="E5" s="38" t="s">
        <v>12</v>
      </c>
      <c r="F5" s="38" t="s">
        <v>13</v>
      </c>
      <c r="G5" s="38" t="s">
        <v>341</v>
      </c>
      <c r="H5" s="38" t="s">
        <v>15</v>
      </c>
      <c r="I5" s="38" t="s">
        <v>16</v>
      </c>
      <c r="J5" s="38" t="s">
        <v>17</v>
      </c>
    </row>
    <row r="6" spans="1:10" ht="105" customHeight="1" x14ac:dyDescent="0.25">
      <c r="A6" s="38" t="s">
        <v>318</v>
      </c>
      <c r="B6" s="38" t="s">
        <v>106</v>
      </c>
      <c r="C6" s="38" t="s">
        <v>107</v>
      </c>
      <c r="D6" s="38" t="s">
        <v>92</v>
      </c>
      <c r="E6" s="58">
        <v>1</v>
      </c>
      <c r="F6" s="38" t="s">
        <v>79</v>
      </c>
      <c r="G6" s="39">
        <v>100</v>
      </c>
      <c r="H6" s="38" t="s">
        <v>105</v>
      </c>
      <c r="I6" s="40"/>
      <c r="J6" s="40"/>
    </row>
    <row r="7" spans="1:10" ht="48" customHeight="1" x14ac:dyDescent="0.25">
      <c r="A7" s="203"/>
      <c r="B7" s="105" t="s">
        <v>113</v>
      </c>
      <c r="C7" s="54"/>
      <c r="D7" s="54"/>
      <c r="E7" s="54"/>
      <c r="F7" s="54"/>
      <c r="G7" s="189">
        <f>G6</f>
        <v>100</v>
      </c>
      <c r="H7" s="54"/>
      <c r="I7" s="54"/>
      <c r="J7" s="106">
        <f>J6</f>
        <v>0</v>
      </c>
    </row>
  </sheetData>
  <mergeCells count="1">
    <mergeCell ref="A3:H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workbookViewId="0">
      <pane ySplit="2" topLeftCell="A3" activePane="bottomLeft" state="frozen"/>
      <selection pane="bottomLeft"/>
    </sheetView>
  </sheetViews>
  <sheetFormatPr defaultColWidth="16.28515625" defaultRowHeight="15.4" customHeight="1" x14ac:dyDescent="0.25"/>
  <cols>
    <col min="1" max="1" width="4.28515625" style="47" customWidth="1"/>
    <col min="2" max="13" width="16.28515625" style="47" customWidth="1"/>
    <col min="14" max="16384" width="16.28515625" style="47"/>
  </cols>
  <sheetData>
    <row r="1" spans="1:12" ht="15.6" customHeight="1" x14ac:dyDescent="0.25">
      <c r="A1" s="273" t="s">
        <v>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86.1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9" t="s">
        <v>163</v>
      </c>
      <c r="K2" s="50"/>
      <c r="L2" s="50"/>
    </row>
    <row r="3" spans="1:12" ht="38.450000000000003" customHeight="1" x14ac:dyDescent="0.25">
      <c r="A3" s="266" t="s">
        <v>164</v>
      </c>
      <c r="B3" s="267"/>
      <c r="C3" s="267"/>
      <c r="D3" s="267"/>
      <c r="E3" s="267"/>
      <c r="F3" s="267"/>
      <c r="G3" s="267"/>
      <c r="H3" s="267"/>
      <c r="I3" s="267"/>
      <c r="J3" s="267"/>
      <c r="K3" s="51"/>
      <c r="L3" s="51"/>
    </row>
    <row r="4" spans="1:12" ht="38.450000000000003" customHeight="1" x14ac:dyDescent="0.25">
      <c r="A4" s="38" t="s">
        <v>8</v>
      </c>
      <c r="B4" s="38" t="s">
        <v>9</v>
      </c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14</v>
      </c>
      <c r="H4" s="38" t="s">
        <v>15</v>
      </c>
      <c r="I4" s="38" t="s">
        <v>16</v>
      </c>
      <c r="J4" s="38" t="s">
        <v>17</v>
      </c>
      <c r="K4" s="9"/>
      <c r="L4" s="11"/>
    </row>
    <row r="5" spans="1:12" ht="26.45" customHeight="1" x14ac:dyDescent="0.25">
      <c r="A5" s="39">
        <v>1</v>
      </c>
      <c r="B5" s="268" t="s">
        <v>18</v>
      </c>
      <c r="C5" s="269"/>
      <c r="D5" s="40"/>
      <c r="E5" s="39">
        <v>100</v>
      </c>
      <c r="F5" s="40"/>
      <c r="G5" s="39">
        <f>G6+G15+G28</f>
        <v>40</v>
      </c>
      <c r="H5" s="40"/>
      <c r="I5" s="40"/>
      <c r="J5" s="40"/>
      <c r="K5" s="11"/>
      <c r="L5" s="52"/>
    </row>
    <row r="6" spans="1:12" ht="14.45" customHeight="1" x14ac:dyDescent="0.25">
      <c r="A6" s="38" t="s">
        <v>19</v>
      </c>
      <c r="B6" s="264" t="s">
        <v>20</v>
      </c>
      <c r="C6" s="265"/>
      <c r="D6" s="40"/>
      <c r="E6" s="40"/>
      <c r="F6" s="258" t="s">
        <v>118</v>
      </c>
      <c r="G6" s="39">
        <f>G7+G11</f>
        <v>20</v>
      </c>
      <c r="H6" s="40"/>
      <c r="I6" s="40"/>
      <c r="J6" s="40"/>
      <c r="K6" s="9"/>
      <c r="L6" s="53"/>
    </row>
    <row r="7" spans="1:12" ht="26.45" customHeight="1" x14ac:dyDescent="0.25">
      <c r="A7" s="258" t="s">
        <v>22</v>
      </c>
      <c r="B7" s="246" t="s">
        <v>23</v>
      </c>
      <c r="C7" s="246" t="s">
        <v>24</v>
      </c>
      <c r="D7" s="38" t="s">
        <v>25</v>
      </c>
      <c r="E7" s="38" t="s">
        <v>26</v>
      </c>
      <c r="F7" s="253"/>
      <c r="G7" s="248">
        <v>10</v>
      </c>
      <c r="H7" s="246" t="s">
        <v>132</v>
      </c>
      <c r="I7" s="252"/>
      <c r="J7" s="252"/>
      <c r="K7" s="255"/>
      <c r="L7" s="222"/>
    </row>
    <row r="8" spans="1:12" ht="26.45" customHeight="1" x14ac:dyDescent="0.25">
      <c r="A8" s="256"/>
      <c r="B8" s="222"/>
      <c r="C8" s="222"/>
      <c r="D8" s="38" t="s">
        <v>28</v>
      </c>
      <c r="E8" s="38" t="s">
        <v>29</v>
      </c>
      <c r="F8" s="253"/>
      <c r="G8" s="222"/>
      <c r="H8" s="222"/>
      <c r="I8" s="253"/>
      <c r="J8" s="253"/>
      <c r="K8" s="256"/>
      <c r="L8" s="222"/>
    </row>
    <row r="9" spans="1:12" ht="26.45" customHeight="1" x14ac:dyDescent="0.25">
      <c r="A9" s="256"/>
      <c r="B9" s="222"/>
      <c r="C9" s="222"/>
      <c r="D9" s="38" t="s">
        <v>30</v>
      </c>
      <c r="E9" s="38" t="s">
        <v>31</v>
      </c>
      <c r="F9" s="253"/>
      <c r="G9" s="222"/>
      <c r="H9" s="222"/>
      <c r="I9" s="253"/>
      <c r="J9" s="253"/>
      <c r="K9" s="256"/>
      <c r="L9" s="222"/>
    </row>
    <row r="10" spans="1:12" ht="78.95" customHeight="1" x14ac:dyDescent="0.25">
      <c r="A10" s="257"/>
      <c r="B10" s="222"/>
      <c r="C10" s="222"/>
      <c r="D10" s="38" t="s">
        <v>32</v>
      </c>
      <c r="E10" s="38" t="s">
        <v>33</v>
      </c>
      <c r="F10" s="253"/>
      <c r="G10" s="222"/>
      <c r="H10" s="222"/>
      <c r="I10" s="254"/>
      <c r="J10" s="254"/>
      <c r="K10" s="257"/>
      <c r="L10" s="222"/>
    </row>
    <row r="11" spans="1:12" ht="26.45" customHeight="1" x14ac:dyDescent="0.25">
      <c r="A11" s="258" t="s">
        <v>34</v>
      </c>
      <c r="B11" s="246" t="s">
        <v>35</v>
      </c>
      <c r="C11" s="246" t="s">
        <v>24</v>
      </c>
      <c r="D11" s="38" t="s">
        <v>25</v>
      </c>
      <c r="E11" s="38" t="s">
        <v>26</v>
      </c>
      <c r="F11" s="253"/>
      <c r="G11" s="248">
        <v>10</v>
      </c>
      <c r="H11" s="246" t="s">
        <v>165</v>
      </c>
      <c r="I11" s="270"/>
      <c r="J11" s="252"/>
      <c r="K11" s="255"/>
      <c r="L11" s="222"/>
    </row>
    <row r="12" spans="1:12" ht="26.45" customHeight="1" x14ac:dyDescent="0.25">
      <c r="A12" s="256"/>
      <c r="B12" s="222"/>
      <c r="C12" s="222"/>
      <c r="D12" s="38" t="s">
        <v>28</v>
      </c>
      <c r="E12" s="38" t="s">
        <v>29</v>
      </c>
      <c r="F12" s="253"/>
      <c r="G12" s="222"/>
      <c r="H12" s="222"/>
      <c r="I12" s="271"/>
      <c r="J12" s="253"/>
      <c r="K12" s="256"/>
      <c r="L12" s="222"/>
    </row>
    <row r="13" spans="1:12" ht="26.45" customHeight="1" x14ac:dyDescent="0.25">
      <c r="A13" s="256"/>
      <c r="B13" s="222"/>
      <c r="C13" s="222"/>
      <c r="D13" s="38" t="s">
        <v>30</v>
      </c>
      <c r="E13" s="38" t="s">
        <v>31</v>
      </c>
      <c r="F13" s="253"/>
      <c r="G13" s="222"/>
      <c r="H13" s="222"/>
      <c r="I13" s="271"/>
      <c r="J13" s="253"/>
      <c r="K13" s="256"/>
      <c r="L13" s="222"/>
    </row>
    <row r="14" spans="1:12" ht="90.95" customHeight="1" x14ac:dyDescent="0.25">
      <c r="A14" s="257"/>
      <c r="B14" s="222"/>
      <c r="C14" s="222"/>
      <c r="D14" s="38" t="s">
        <v>32</v>
      </c>
      <c r="E14" s="38" t="s">
        <v>33</v>
      </c>
      <c r="F14" s="253"/>
      <c r="G14" s="222"/>
      <c r="H14" s="222"/>
      <c r="I14" s="272"/>
      <c r="J14" s="254"/>
      <c r="K14" s="257"/>
      <c r="L14" s="222"/>
    </row>
    <row r="15" spans="1:12" ht="14.45" customHeight="1" x14ac:dyDescent="0.25">
      <c r="A15" s="38" t="s">
        <v>37</v>
      </c>
      <c r="B15" s="264" t="s">
        <v>38</v>
      </c>
      <c r="C15" s="265"/>
      <c r="D15" s="40"/>
      <c r="E15" s="40"/>
      <c r="F15" s="253"/>
      <c r="G15" s="39">
        <f>G16+G20+G24</f>
        <v>15</v>
      </c>
      <c r="H15" s="40"/>
      <c r="I15" s="40"/>
      <c r="J15" s="40"/>
      <c r="K15" s="9"/>
      <c r="L15" s="53"/>
    </row>
    <row r="16" spans="1:12" ht="26.45" customHeight="1" x14ac:dyDescent="0.25">
      <c r="A16" s="258" t="s">
        <v>39</v>
      </c>
      <c r="B16" s="258" t="s">
        <v>40</v>
      </c>
      <c r="C16" s="258" t="s">
        <v>24</v>
      </c>
      <c r="D16" s="38" t="s">
        <v>25</v>
      </c>
      <c r="E16" s="38" t="s">
        <v>26</v>
      </c>
      <c r="F16" s="253"/>
      <c r="G16" s="260">
        <v>5</v>
      </c>
      <c r="H16" s="246" t="s">
        <v>166</v>
      </c>
      <c r="I16" s="270"/>
      <c r="J16" s="252"/>
      <c r="K16" s="255"/>
      <c r="L16" s="259"/>
    </row>
    <row r="17" spans="1:12" ht="26.45" customHeight="1" x14ac:dyDescent="0.25">
      <c r="A17" s="256"/>
      <c r="B17" s="253"/>
      <c r="C17" s="253"/>
      <c r="D17" s="38" t="s">
        <v>28</v>
      </c>
      <c r="E17" s="38" t="s">
        <v>29</v>
      </c>
      <c r="F17" s="253"/>
      <c r="G17" s="253"/>
      <c r="H17" s="222"/>
      <c r="I17" s="271"/>
      <c r="J17" s="253"/>
      <c r="K17" s="256"/>
      <c r="L17" s="253"/>
    </row>
    <row r="18" spans="1:12" ht="26.45" customHeight="1" x14ac:dyDescent="0.25">
      <c r="A18" s="256"/>
      <c r="B18" s="253"/>
      <c r="C18" s="253"/>
      <c r="D18" s="38" t="s">
        <v>30</v>
      </c>
      <c r="E18" s="38" t="s">
        <v>31</v>
      </c>
      <c r="F18" s="253"/>
      <c r="G18" s="253"/>
      <c r="H18" s="222"/>
      <c r="I18" s="271"/>
      <c r="J18" s="253"/>
      <c r="K18" s="256"/>
      <c r="L18" s="253"/>
    </row>
    <row r="19" spans="1:12" ht="138.94999999999999" customHeight="1" x14ac:dyDescent="0.25">
      <c r="A19" s="257"/>
      <c r="B19" s="254"/>
      <c r="C19" s="254"/>
      <c r="D19" s="38" t="s">
        <v>32</v>
      </c>
      <c r="E19" s="38" t="s">
        <v>42</v>
      </c>
      <c r="F19" s="253"/>
      <c r="G19" s="254"/>
      <c r="H19" s="222"/>
      <c r="I19" s="272"/>
      <c r="J19" s="254"/>
      <c r="K19" s="257"/>
      <c r="L19" s="254"/>
    </row>
    <row r="20" spans="1:12" ht="26.45" customHeight="1" x14ac:dyDescent="0.25">
      <c r="A20" s="258" t="s">
        <v>43</v>
      </c>
      <c r="B20" s="258" t="s">
        <v>44</v>
      </c>
      <c r="C20" s="258" t="s">
        <v>24</v>
      </c>
      <c r="D20" s="38" t="s">
        <v>25</v>
      </c>
      <c r="E20" s="38" t="s">
        <v>45</v>
      </c>
      <c r="F20" s="253"/>
      <c r="G20" s="260">
        <v>5</v>
      </c>
      <c r="H20" s="246" t="s">
        <v>46</v>
      </c>
      <c r="I20" s="261"/>
      <c r="J20" s="252"/>
      <c r="K20" s="255"/>
      <c r="L20" s="259"/>
    </row>
    <row r="21" spans="1:12" ht="26.45" customHeight="1" x14ac:dyDescent="0.25">
      <c r="A21" s="256"/>
      <c r="B21" s="253"/>
      <c r="C21" s="253"/>
      <c r="D21" s="38" t="s">
        <v>28</v>
      </c>
      <c r="E21" s="38" t="s">
        <v>47</v>
      </c>
      <c r="F21" s="253"/>
      <c r="G21" s="253"/>
      <c r="H21" s="222"/>
      <c r="I21" s="262"/>
      <c r="J21" s="253"/>
      <c r="K21" s="256"/>
      <c r="L21" s="253"/>
    </row>
    <row r="22" spans="1:12" ht="26.45" customHeight="1" x14ac:dyDescent="0.25">
      <c r="A22" s="256"/>
      <c r="B22" s="253"/>
      <c r="C22" s="253"/>
      <c r="D22" s="38" t="s">
        <v>30</v>
      </c>
      <c r="E22" s="38" t="s">
        <v>48</v>
      </c>
      <c r="F22" s="253"/>
      <c r="G22" s="253"/>
      <c r="H22" s="222"/>
      <c r="I22" s="262"/>
      <c r="J22" s="253"/>
      <c r="K22" s="256"/>
      <c r="L22" s="253"/>
    </row>
    <row r="23" spans="1:12" ht="150.94999999999999" customHeight="1" x14ac:dyDescent="0.25">
      <c r="A23" s="257"/>
      <c r="B23" s="254"/>
      <c r="C23" s="254"/>
      <c r="D23" s="38" t="s">
        <v>32</v>
      </c>
      <c r="E23" s="38" t="s">
        <v>42</v>
      </c>
      <c r="F23" s="253"/>
      <c r="G23" s="254"/>
      <c r="H23" s="222"/>
      <c r="I23" s="263"/>
      <c r="J23" s="254"/>
      <c r="K23" s="257"/>
      <c r="L23" s="254"/>
    </row>
    <row r="24" spans="1:12" ht="26.45" customHeight="1" x14ac:dyDescent="0.25">
      <c r="A24" s="258" t="s">
        <v>49</v>
      </c>
      <c r="B24" s="258" t="s">
        <v>50</v>
      </c>
      <c r="C24" s="258" t="s">
        <v>24</v>
      </c>
      <c r="D24" s="38" t="s">
        <v>25</v>
      </c>
      <c r="E24" s="38" t="s">
        <v>45</v>
      </c>
      <c r="F24" s="253"/>
      <c r="G24" s="248">
        <v>5</v>
      </c>
      <c r="H24" s="246" t="s">
        <v>51</v>
      </c>
      <c r="I24" s="261"/>
      <c r="J24" s="252"/>
      <c r="K24" s="255"/>
      <c r="L24" s="259"/>
    </row>
    <row r="25" spans="1:12" ht="26.45" customHeight="1" x14ac:dyDescent="0.25">
      <c r="A25" s="256"/>
      <c r="B25" s="253"/>
      <c r="C25" s="253"/>
      <c r="D25" s="38" t="s">
        <v>28</v>
      </c>
      <c r="E25" s="38" t="s">
        <v>47</v>
      </c>
      <c r="F25" s="253"/>
      <c r="G25" s="222"/>
      <c r="H25" s="222"/>
      <c r="I25" s="262"/>
      <c r="J25" s="253"/>
      <c r="K25" s="256"/>
      <c r="L25" s="253"/>
    </row>
    <row r="26" spans="1:12" ht="26.45" customHeight="1" x14ac:dyDescent="0.25">
      <c r="A26" s="256"/>
      <c r="B26" s="253"/>
      <c r="C26" s="253"/>
      <c r="D26" s="38" t="s">
        <v>30</v>
      </c>
      <c r="E26" s="38" t="s">
        <v>48</v>
      </c>
      <c r="F26" s="253"/>
      <c r="G26" s="222"/>
      <c r="H26" s="222"/>
      <c r="I26" s="262"/>
      <c r="J26" s="253"/>
      <c r="K26" s="256"/>
      <c r="L26" s="253"/>
    </row>
    <row r="27" spans="1:12" ht="150.94999999999999" customHeight="1" x14ac:dyDescent="0.25">
      <c r="A27" s="257"/>
      <c r="B27" s="254"/>
      <c r="C27" s="254"/>
      <c r="D27" s="38" t="s">
        <v>32</v>
      </c>
      <c r="E27" s="38" t="s">
        <v>42</v>
      </c>
      <c r="F27" s="253"/>
      <c r="G27" s="222"/>
      <c r="H27" s="222"/>
      <c r="I27" s="263"/>
      <c r="J27" s="254"/>
      <c r="K27" s="257"/>
      <c r="L27" s="254"/>
    </row>
    <row r="28" spans="1:12" ht="14.45" customHeight="1" x14ac:dyDescent="0.25">
      <c r="A28" s="38" t="s">
        <v>52</v>
      </c>
      <c r="B28" s="264" t="s">
        <v>53</v>
      </c>
      <c r="C28" s="265"/>
      <c r="D28" s="40"/>
      <c r="E28" s="40"/>
      <c r="F28" s="253"/>
      <c r="G28" s="39">
        <f>G29</f>
        <v>5</v>
      </c>
      <c r="H28" s="40"/>
      <c r="I28" s="40"/>
      <c r="J28" s="40"/>
      <c r="K28" s="9"/>
      <c r="L28" s="53"/>
    </row>
    <row r="29" spans="1:12" ht="26.45" customHeight="1" x14ac:dyDescent="0.25">
      <c r="A29" s="258" t="s">
        <v>54</v>
      </c>
      <c r="B29" s="258" t="s">
        <v>55</v>
      </c>
      <c r="C29" s="258" t="s">
        <v>24</v>
      </c>
      <c r="D29" s="38" t="s">
        <v>25</v>
      </c>
      <c r="E29" s="38" t="s">
        <v>26</v>
      </c>
      <c r="F29" s="253"/>
      <c r="G29" s="248">
        <v>5</v>
      </c>
      <c r="H29" s="258" t="s">
        <v>153</v>
      </c>
      <c r="I29" s="252"/>
      <c r="J29" s="252"/>
      <c r="K29" s="255"/>
      <c r="L29" s="259"/>
    </row>
    <row r="30" spans="1:12" ht="26.45" customHeight="1" x14ac:dyDescent="0.25">
      <c r="A30" s="256"/>
      <c r="B30" s="253"/>
      <c r="C30" s="253"/>
      <c r="D30" s="38" t="s">
        <v>28</v>
      </c>
      <c r="E30" s="38" t="s">
        <v>29</v>
      </c>
      <c r="F30" s="253"/>
      <c r="G30" s="222"/>
      <c r="H30" s="253"/>
      <c r="I30" s="253"/>
      <c r="J30" s="253"/>
      <c r="K30" s="256"/>
      <c r="L30" s="253"/>
    </row>
    <row r="31" spans="1:12" ht="26.45" customHeight="1" x14ac:dyDescent="0.25">
      <c r="A31" s="256"/>
      <c r="B31" s="253"/>
      <c r="C31" s="253"/>
      <c r="D31" s="38" t="s">
        <v>30</v>
      </c>
      <c r="E31" s="38" t="s">
        <v>31</v>
      </c>
      <c r="F31" s="253"/>
      <c r="G31" s="222"/>
      <c r="H31" s="253"/>
      <c r="I31" s="253"/>
      <c r="J31" s="253"/>
      <c r="K31" s="256"/>
      <c r="L31" s="253"/>
    </row>
    <row r="32" spans="1:12" ht="90.95" customHeight="1" x14ac:dyDescent="0.25">
      <c r="A32" s="257"/>
      <c r="B32" s="254"/>
      <c r="C32" s="254"/>
      <c r="D32" s="38" t="s">
        <v>32</v>
      </c>
      <c r="E32" s="38" t="s">
        <v>33</v>
      </c>
      <c r="F32" s="254"/>
      <c r="G32" s="222"/>
      <c r="H32" s="254"/>
      <c r="I32" s="254"/>
      <c r="J32" s="254"/>
      <c r="K32" s="257"/>
      <c r="L32" s="254"/>
    </row>
    <row r="33" spans="1:12" ht="122.45" customHeight="1" x14ac:dyDescent="0.25">
      <c r="A33" s="38" t="s">
        <v>65</v>
      </c>
      <c r="B33" s="38" t="s">
        <v>66</v>
      </c>
      <c r="C33" s="38" t="s">
        <v>67</v>
      </c>
      <c r="D33" s="38" t="s">
        <v>68</v>
      </c>
      <c r="E33" s="38" t="s">
        <v>69</v>
      </c>
      <c r="F33" s="38" t="s">
        <v>70</v>
      </c>
      <c r="G33" s="39">
        <v>10</v>
      </c>
      <c r="H33" s="38" t="s">
        <v>167</v>
      </c>
      <c r="I33" s="40"/>
      <c r="J33" s="40"/>
      <c r="K33" s="9"/>
      <c r="L33" s="11"/>
    </row>
    <row r="34" spans="1:12" ht="74.45" customHeight="1" x14ac:dyDescent="0.25">
      <c r="A34" s="38" t="s">
        <v>72</v>
      </c>
      <c r="B34" s="38" t="s">
        <v>73</v>
      </c>
      <c r="C34" s="38" t="s">
        <v>74</v>
      </c>
      <c r="D34" s="38" t="s">
        <v>75</v>
      </c>
      <c r="E34" s="40"/>
      <c r="F34" s="40"/>
      <c r="G34" s="39">
        <f>G35+G39+G43</f>
        <v>15</v>
      </c>
      <c r="H34" s="54"/>
      <c r="I34" s="40"/>
      <c r="J34" s="40"/>
      <c r="K34" s="38"/>
      <c r="L34" s="40"/>
    </row>
    <row r="35" spans="1:12" ht="26.45" customHeight="1" x14ac:dyDescent="0.25">
      <c r="A35" s="258" t="s">
        <v>76</v>
      </c>
      <c r="B35" s="258" t="s">
        <v>77</v>
      </c>
      <c r="C35" s="258" t="s">
        <v>74</v>
      </c>
      <c r="D35" s="38" t="s">
        <v>25</v>
      </c>
      <c r="E35" s="38" t="s">
        <v>78</v>
      </c>
      <c r="F35" s="258" t="s">
        <v>79</v>
      </c>
      <c r="G35" s="260">
        <v>5</v>
      </c>
      <c r="H35" s="258" t="s">
        <v>124</v>
      </c>
      <c r="I35" s="252"/>
      <c r="J35" s="252"/>
      <c r="K35" s="255"/>
      <c r="L35" s="259"/>
    </row>
    <row r="36" spans="1:12" ht="26.45" customHeight="1" x14ac:dyDescent="0.25">
      <c r="A36" s="256"/>
      <c r="B36" s="253"/>
      <c r="C36" s="253"/>
      <c r="D36" s="38" t="s">
        <v>28</v>
      </c>
      <c r="E36" s="38" t="s">
        <v>81</v>
      </c>
      <c r="F36" s="253"/>
      <c r="G36" s="253"/>
      <c r="H36" s="253"/>
      <c r="I36" s="253"/>
      <c r="J36" s="253"/>
      <c r="K36" s="256"/>
      <c r="L36" s="253"/>
    </row>
    <row r="37" spans="1:12" ht="26.45" customHeight="1" x14ac:dyDescent="0.25">
      <c r="A37" s="256"/>
      <c r="B37" s="253"/>
      <c r="C37" s="253"/>
      <c r="D37" s="38" t="s">
        <v>30</v>
      </c>
      <c r="E37" s="38" t="s">
        <v>82</v>
      </c>
      <c r="F37" s="253"/>
      <c r="G37" s="253"/>
      <c r="H37" s="253"/>
      <c r="I37" s="253"/>
      <c r="J37" s="253"/>
      <c r="K37" s="256"/>
      <c r="L37" s="253"/>
    </row>
    <row r="38" spans="1:12" ht="174.95" customHeight="1" x14ac:dyDescent="0.25">
      <c r="A38" s="257"/>
      <c r="B38" s="254"/>
      <c r="C38" s="254"/>
      <c r="D38" s="38" t="s">
        <v>32</v>
      </c>
      <c r="E38" s="38" t="s">
        <v>83</v>
      </c>
      <c r="F38" s="253"/>
      <c r="G38" s="254"/>
      <c r="H38" s="254"/>
      <c r="I38" s="254"/>
      <c r="J38" s="254"/>
      <c r="K38" s="257"/>
      <c r="L38" s="254"/>
    </row>
    <row r="39" spans="1:12" ht="26.45" customHeight="1" x14ac:dyDescent="0.25">
      <c r="A39" s="258" t="s">
        <v>84</v>
      </c>
      <c r="B39" s="258" t="s">
        <v>140</v>
      </c>
      <c r="C39" s="258" t="s">
        <v>74</v>
      </c>
      <c r="D39" s="38" t="s">
        <v>25</v>
      </c>
      <c r="E39" s="38" t="s">
        <v>78</v>
      </c>
      <c r="F39" s="253"/>
      <c r="G39" s="260">
        <v>5</v>
      </c>
      <c r="H39" s="246" t="s">
        <v>125</v>
      </c>
      <c r="I39" s="252"/>
      <c r="J39" s="252"/>
      <c r="K39" s="255"/>
      <c r="L39" s="259"/>
    </row>
    <row r="40" spans="1:12" ht="26.45" customHeight="1" x14ac:dyDescent="0.25">
      <c r="A40" s="256"/>
      <c r="B40" s="253"/>
      <c r="C40" s="253"/>
      <c r="D40" s="38" t="s">
        <v>28</v>
      </c>
      <c r="E40" s="38" t="s">
        <v>81</v>
      </c>
      <c r="F40" s="253"/>
      <c r="G40" s="253"/>
      <c r="H40" s="222"/>
      <c r="I40" s="253"/>
      <c r="J40" s="253"/>
      <c r="K40" s="256"/>
      <c r="L40" s="253"/>
    </row>
    <row r="41" spans="1:12" ht="26.45" customHeight="1" x14ac:dyDescent="0.25">
      <c r="A41" s="256"/>
      <c r="B41" s="253"/>
      <c r="C41" s="253"/>
      <c r="D41" s="38" t="s">
        <v>30</v>
      </c>
      <c r="E41" s="38" t="s">
        <v>82</v>
      </c>
      <c r="F41" s="253"/>
      <c r="G41" s="253"/>
      <c r="H41" s="222"/>
      <c r="I41" s="253"/>
      <c r="J41" s="253"/>
      <c r="K41" s="256"/>
      <c r="L41" s="253"/>
    </row>
    <row r="42" spans="1:12" ht="150.94999999999999" customHeight="1" x14ac:dyDescent="0.25">
      <c r="A42" s="257"/>
      <c r="B42" s="254"/>
      <c r="C42" s="254"/>
      <c r="D42" s="38" t="s">
        <v>32</v>
      </c>
      <c r="E42" s="38" t="s">
        <v>83</v>
      </c>
      <c r="F42" s="253"/>
      <c r="G42" s="254"/>
      <c r="H42" s="222"/>
      <c r="I42" s="254"/>
      <c r="J42" s="254"/>
      <c r="K42" s="257"/>
      <c r="L42" s="254"/>
    </row>
    <row r="43" spans="1:12" ht="26.45" customHeight="1" x14ac:dyDescent="0.25">
      <c r="A43" s="258" t="s">
        <v>87</v>
      </c>
      <c r="B43" s="258" t="s">
        <v>88</v>
      </c>
      <c r="C43" s="258" t="s">
        <v>74</v>
      </c>
      <c r="D43" s="38" t="s">
        <v>25</v>
      </c>
      <c r="E43" s="38" t="s">
        <v>78</v>
      </c>
      <c r="F43" s="253"/>
      <c r="G43" s="260">
        <v>5</v>
      </c>
      <c r="H43" s="258" t="s">
        <v>89</v>
      </c>
      <c r="I43" s="252"/>
      <c r="J43" s="252"/>
      <c r="K43" s="255"/>
      <c r="L43" s="259"/>
    </row>
    <row r="44" spans="1:12" ht="26.45" customHeight="1" x14ac:dyDescent="0.25">
      <c r="A44" s="256"/>
      <c r="B44" s="253"/>
      <c r="C44" s="253"/>
      <c r="D44" s="38" t="s">
        <v>28</v>
      </c>
      <c r="E44" s="38" t="s">
        <v>81</v>
      </c>
      <c r="F44" s="253"/>
      <c r="G44" s="253"/>
      <c r="H44" s="253"/>
      <c r="I44" s="253"/>
      <c r="J44" s="253"/>
      <c r="K44" s="256"/>
      <c r="L44" s="253"/>
    </row>
    <row r="45" spans="1:12" ht="26.45" customHeight="1" x14ac:dyDescent="0.25">
      <c r="A45" s="256"/>
      <c r="B45" s="253"/>
      <c r="C45" s="253"/>
      <c r="D45" s="38" t="s">
        <v>30</v>
      </c>
      <c r="E45" s="38" t="s">
        <v>82</v>
      </c>
      <c r="F45" s="253"/>
      <c r="G45" s="253"/>
      <c r="H45" s="253"/>
      <c r="I45" s="253"/>
      <c r="J45" s="253"/>
      <c r="K45" s="256"/>
      <c r="L45" s="253"/>
    </row>
    <row r="46" spans="1:12" ht="234.95" customHeight="1" x14ac:dyDescent="0.25">
      <c r="A46" s="257"/>
      <c r="B46" s="254"/>
      <c r="C46" s="254"/>
      <c r="D46" s="38" t="s">
        <v>32</v>
      </c>
      <c r="E46" s="38" t="s">
        <v>83</v>
      </c>
      <c r="F46" s="254"/>
      <c r="G46" s="254"/>
      <c r="H46" s="254"/>
      <c r="I46" s="254"/>
      <c r="J46" s="254"/>
      <c r="K46" s="257"/>
      <c r="L46" s="254"/>
    </row>
    <row r="47" spans="1:12" ht="194.45" customHeight="1" x14ac:dyDescent="0.25">
      <c r="A47" s="38" t="s">
        <v>90</v>
      </c>
      <c r="B47" s="38" t="s">
        <v>91</v>
      </c>
      <c r="C47" s="38" t="s">
        <v>24</v>
      </c>
      <c r="D47" s="38" t="s">
        <v>92</v>
      </c>
      <c r="E47" s="38" t="s">
        <v>93</v>
      </c>
      <c r="F47" s="38" t="s">
        <v>79</v>
      </c>
      <c r="G47" s="39">
        <v>10</v>
      </c>
      <c r="H47" s="38" t="s">
        <v>126</v>
      </c>
      <c r="I47" s="40"/>
      <c r="J47" s="40"/>
      <c r="K47" s="9"/>
      <c r="L47" s="11"/>
    </row>
    <row r="48" spans="1:12" ht="302.45" customHeight="1" x14ac:dyDescent="0.25">
      <c r="A48" s="38" t="s">
        <v>95</v>
      </c>
      <c r="B48" s="55" t="s">
        <v>96</v>
      </c>
      <c r="C48" s="38" t="s">
        <v>24</v>
      </c>
      <c r="D48" s="38" t="s">
        <v>92</v>
      </c>
      <c r="E48" s="39">
        <v>60</v>
      </c>
      <c r="F48" s="38" t="s">
        <v>79</v>
      </c>
      <c r="G48" s="39">
        <v>10</v>
      </c>
      <c r="H48" s="38" t="s">
        <v>97</v>
      </c>
      <c r="I48" s="38"/>
      <c r="J48" s="56"/>
      <c r="K48" s="40"/>
      <c r="L48" s="57"/>
    </row>
    <row r="49" spans="1:12" ht="174.2" customHeight="1" x14ac:dyDescent="0.25">
      <c r="A49" s="39">
        <v>6</v>
      </c>
      <c r="B49" s="38" t="s">
        <v>98</v>
      </c>
      <c r="C49" s="38" t="s">
        <v>99</v>
      </c>
      <c r="D49" s="38" t="s">
        <v>100</v>
      </c>
      <c r="E49" s="38" t="s">
        <v>101</v>
      </c>
      <c r="F49" s="38" t="s">
        <v>102</v>
      </c>
      <c r="G49" s="39">
        <v>3</v>
      </c>
      <c r="H49" s="38" t="s">
        <v>127</v>
      </c>
      <c r="I49" s="40"/>
      <c r="J49" s="40"/>
      <c r="K49" s="11"/>
      <c r="L49" s="11"/>
    </row>
    <row r="50" spans="1:12" ht="150.19999999999999" customHeight="1" x14ac:dyDescent="0.25">
      <c r="A50" s="39">
        <v>7</v>
      </c>
      <c r="B50" s="38" t="s">
        <v>104</v>
      </c>
      <c r="C50" s="38" t="s">
        <v>74</v>
      </c>
      <c r="D50" s="38" t="s">
        <v>100</v>
      </c>
      <c r="E50" s="58">
        <v>1</v>
      </c>
      <c r="F50" s="38" t="s">
        <v>79</v>
      </c>
      <c r="G50" s="39">
        <v>2</v>
      </c>
      <c r="H50" s="38" t="s">
        <v>105</v>
      </c>
      <c r="I50" s="40"/>
      <c r="J50" s="40"/>
      <c r="K50" s="11"/>
      <c r="L50" s="11"/>
    </row>
    <row r="51" spans="1:12" ht="74.45" customHeight="1" x14ac:dyDescent="0.25">
      <c r="A51" s="38" t="s">
        <v>147</v>
      </c>
      <c r="B51" s="38" t="s">
        <v>106</v>
      </c>
      <c r="C51" s="38" t="s">
        <v>107</v>
      </c>
      <c r="D51" s="38" t="s">
        <v>92</v>
      </c>
      <c r="E51" s="58">
        <v>1</v>
      </c>
      <c r="F51" s="38" t="s">
        <v>79</v>
      </c>
      <c r="G51" s="39">
        <v>5</v>
      </c>
      <c r="H51" s="38" t="s">
        <v>105</v>
      </c>
      <c r="I51" s="40"/>
      <c r="J51" s="40"/>
      <c r="K51" s="11"/>
      <c r="L51" s="11"/>
    </row>
    <row r="52" spans="1:12" ht="218.45" customHeight="1" x14ac:dyDescent="0.25">
      <c r="A52" s="38" t="s">
        <v>148</v>
      </c>
      <c r="B52" s="38" t="s">
        <v>108</v>
      </c>
      <c r="C52" s="38" t="s">
        <v>109</v>
      </c>
      <c r="D52" s="38" t="s">
        <v>168</v>
      </c>
      <c r="E52" s="38" t="s">
        <v>110</v>
      </c>
      <c r="F52" s="38" t="s">
        <v>111</v>
      </c>
      <c r="G52" s="39">
        <v>5</v>
      </c>
      <c r="H52" s="38" t="s">
        <v>128</v>
      </c>
      <c r="I52" s="40"/>
      <c r="J52" s="40"/>
      <c r="K52" s="11"/>
      <c r="L52" s="11"/>
    </row>
    <row r="53" spans="1:12" ht="14.45" customHeight="1" x14ac:dyDescent="0.25">
      <c r="A53" s="59"/>
      <c r="B53" s="60" t="s">
        <v>113</v>
      </c>
      <c r="C53" s="61"/>
      <c r="D53" s="61"/>
      <c r="E53" s="61"/>
      <c r="F53" s="61"/>
      <c r="G53" s="61" t="e">
        <f>G4+G33+G34+G47+G48+G49+G50+G51+G52</f>
        <v>#VALUE!</v>
      </c>
      <c r="H53" s="61"/>
      <c r="I53" s="61"/>
      <c r="J53" s="62">
        <f>J6+J10+J15+J19+J23+J28+J33+J35+J39+J43+J47+L48+J49+J50+J51+J52</f>
        <v>0</v>
      </c>
      <c r="K53" s="63"/>
      <c r="L53" s="64"/>
    </row>
    <row r="54" spans="1:12" ht="14.25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6"/>
    </row>
  </sheetData>
  <mergeCells count="89">
    <mergeCell ref="A1:L1"/>
    <mergeCell ref="J11:J14"/>
    <mergeCell ref="B15:C15"/>
    <mergeCell ref="K16:K19"/>
    <mergeCell ref="A16:A19"/>
    <mergeCell ref="L16:L19"/>
    <mergeCell ref="B16:B19"/>
    <mergeCell ref="I16:I19"/>
    <mergeCell ref="J16:J19"/>
    <mergeCell ref="K7:K10"/>
    <mergeCell ref="L7:L10"/>
    <mergeCell ref="L11:L14"/>
    <mergeCell ref="C11:C14"/>
    <mergeCell ref="G11:G14"/>
    <mergeCell ref="H16:H19"/>
    <mergeCell ref="K11:K14"/>
    <mergeCell ref="B28:C28"/>
    <mergeCell ref="J20:J23"/>
    <mergeCell ref="A3:J3"/>
    <mergeCell ref="B5:C5"/>
    <mergeCell ref="B6:C6"/>
    <mergeCell ref="A7:A10"/>
    <mergeCell ref="B7:B10"/>
    <mergeCell ref="C7:C10"/>
    <mergeCell ref="G7:G10"/>
    <mergeCell ref="H7:H10"/>
    <mergeCell ref="I7:I10"/>
    <mergeCell ref="J7:J10"/>
    <mergeCell ref="F6:F32"/>
    <mergeCell ref="I11:I14"/>
    <mergeCell ref="H11:H14"/>
    <mergeCell ref="B11:B14"/>
    <mergeCell ref="K20:K23"/>
    <mergeCell ref="A20:A23"/>
    <mergeCell ref="L20:L23"/>
    <mergeCell ref="B20:B23"/>
    <mergeCell ref="C20:C23"/>
    <mergeCell ref="G20:G23"/>
    <mergeCell ref="H20:H23"/>
    <mergeCell ref="I20:I23"/>
    <mergeCell ref="A11:A14"/>
    <mergeCell ref="C16:C19"/>
    <mergeCell ref="G16:G19"/>
    <mergeCell ref="J24:J27"/>
    <mergeCell ref="I24:I27"/>
    <mergeCell ref="K24:K27"/>
    <mergeCell ref="A24:A27"/>
    <mergeCell ref="L24:L27"/>
    <mergeCell ref="B24:B27"/>
    <mergeCell ref="C24:C27"/>
    <mergeCell ref="G24:G27"/>
    <mergeCell ref="H24:H27"/>
    <mergeCell ref="K29:K32"/>
    <mergeCell ref="A29:A32"/>
    <mergeCell ref="L29:L32"/>
    <mergeCell ref="B29:B32"/>
    <mergeCell ref="C29:C32"/>
    <mergeCell ref="G29:G32"/>
    <mergeCell ref="J29:J32"/>
    <mergeCell ref="I29:I32"/>
    <mergeCell ref="H29:H32"/>
    <mergeCell ref="J35:J38"/>
    <mergeCell ref="L35:L38"/>
    <mergeCell ref="B35:B38"/>
    <mergeCell ref="L39:L42"/>
    <mergeCell ref="B39:B42"/>
    <mergeCell ref="I35:I38"/>
    <mergeCell ref="H35:H38"/>
    <mergeCell ref="I39:I42"/>
    <mergeCell ref="H39:H42"/>
    <mergeCell ref="C39:C42"/>
    <mergeCell ref="G39:G42"/>
    <mergeCell ref="K35:K38"/>
    <mergeCell ref="J43:J46"/>
    <mergeCell ref="K43:K46"/>
    <mergeCell ref="A43:A46"/>
    <mergeCell ref="L43:L46"/>
    <mergeCell ref="B43:B46"/>
    <mergeCell ref="C43:C46"/>
    <mergeCell ref="F35:F46"/>
    <mergeCell ref="G43:G46"/>
    <mergeCell ref="J39:J42"/>
    <mergeCell ref="K39:K42"/>
    <mergeCell ref="A39:A42"/>
    <mergeCell ref="A35:A38"/>
    <mergeCell ref="C35:C38"/>
    <mergeCell ref="G35:G38"/>
    <mergeCell ref="H43:H46"/>
    <mergeCell ref="I43:I46"/>
  </mergeCells>
  <pageMargins left="0.43307099999999998" right="0.23622000000000001" top="0.35433100000000001" bottom="0.55118100000000003" header="0.31496099999999999" footer="0.31496099999999999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workbookViewId="0"/>
  </sheetViews>
  <sheetFormatPr defaultColWidth="8.85546875" defaultRowHeight="15" customHeight="1" x14ac:dyDescent="0.25"/>
  <cols>
    <col min="1" max="1" width="5.42578125" style="67" customWidth="1"/>
    <col min="2" max="2" width="25.85546875" style="67" customWidth="1"/>
    <col min="3" max="3" width="13.7109375" style="67" customWidth="1"/>
    <col min="4" max="4" width="22.42578125" style="67" customWidth="1"/>
    <col min="5" max="5" width="11.140625" style="67" customWidth="1"/>
    <col min="6" max="6" width="21.42578125" style="67" customWidth="1"/>
    <col min="7" max="7" width="10.85546875" style="67" customWidth="1"/>
    <col min="8" max="8" width="40.85546875" style="67" customWidth="1"/>
    <col min="9" max="9" width="11.42578125" style="67" customWidth="1"/>
    <col min="10" max="10" width="38.140625" style="67" customWidth="1"/>
    <col min="11" max="12" width="17.42578125" style="67" customWidth="1"/>
    <col min="13" max="13" width="8.85546875" style="67" customWidth="1"/>
    <col min="14" max="16384" width="8.85546875" style="67"/>
  </cols>
  <sheetData>
    <row r="1" spans="1:12" ht="60" customHeight="1" x14ac:dyDescent="0.25">
      <c r="A1" s="68"/>
      <c r="B1" s="69"/>
      <c r="C1" s="69"/>
      <c r="D1" s="69"/>
      <c r="E1" s="69"/>
      <c r="F1" s="69"/>
      <c r="G1" s="69"/>
      <c r="H1" s="69"/>
      <c r="I1" s="69"/>
      <c r="J1" s="70" t="s">
        <v>170</v>
      </c>
      <c r="K1" s="36"/>
      <c r="L1" s="36"/>
    </row>
    <row r="2" spans="1:12" ht="29.25" customHeight="1" x14ac:dyDescent="0.25">
      <c r="A2" s="280" t="s">
        <v>171</v>
      </c>
      <c r="B2" s="281"/>
      <c r="C2" s="281"/>
      <c r="D2" s="281"/>
      <c r="E2" s="281"/>
      <c r="F2" s="281"/>
      <c r="G2" s="281"/>
      <c r="H2" s="281"/>
      <c r="I2" s="281"/>
      <c r="J2" s="281"/>
      <c r="K2" s="36"/>
      <c r="L2" s="36"/>
    </row>
    <row r="3" spans="1:12" ht="45" customHeight="1" x14ac:dyDescent="0.25">
      <c r="A3" s="38" t="s">
        <v>8</v>
      </c>
      <c r="B3" s="38" t="s">
        <v>9</v>
      </c>
      <c r="C3" s="38" t="s">
        <v>10</v>
      </c>
      <c r="D3" s="38" t="s">
        <v>11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16</v>
      </c>
      <c r="J3" s="38" t="s">
        <v>17</v>
      </c>
      <c r="K3" s="37"/>
      <c r="L3" s="36"/>
    </row>
    <row r="4" spans="1:12" ht="44.25" customHeight="1" x14ac:dyDescent="0.25">
      <c r="A4" s="39">
        <v>1</v>
      </c>
      <c r="B4" s="226" t="s">
        <v>18</v>
      </c>
      <c r="C4" s="227"/>
      <c r="D4" s="40"/>
      <c r="E4" s="39">
        <v>100</v>
      </c>
      <c r="F4" s="12"/>
      <c r="G4" s="39">
        <f>G5+G18</f>
        <v>40</v>
      </c>
      <c r="H4" s="12"/>
      <c r="I4" s="71"/>
      <c r="J4" s="71"/>
      <c r="K4" s="37"/>
      <c r="L4" s="36"/>
    </row>
    <row r="5" spans="1:12" ht="15.75" customHeight="1" x14ac:dyDescent="0.25">
      <c r="A5" s="38" t="s">
        <v>37</v>
      </c>
      <c r="B5" s="228" t="s">
        <v>38</v>
      </c>
      <c r="C5" s="229"/>
      <c r="D5" s="40"/>
      <c r="E5" s="40"/>
      <c r="F5" s="243" t="s">
        <v>118</v>
      </c>
      <c r="G5" s="39">
        <f>G6+G10+G14</f>
        <v>30</v>
      </c>
      <c r="H5" s="12"/>
      <c r="I5" s="72"/>
      <c r="J5" s="72"/>
      <c r="K5" s="37"/>
      <c r="L5" s="36"/>
    </row>
    <row r="6" spans="1:12" ht="24.75" customHeight="1" x14ac:dyDescent="0.25">
      <c r="A6" s="243" t="s">
        <v>39</v>
      </c>
      <c r="B6" s="243" t="s">
        <v>40</v>
      </c>
      <c r="C6" s="243" t="s">
        <v>24</v>
      </c>
      <c r="D6" s="38" t="s">
        <v>25</v>
      </c>
      <c r="E6" s="38" t="s">
        <v>26</v>
      </c>
      <c r="F6" s="240"/>
      <c r="G6" s="251">
        <v>10</v>
      </c>
      <c r="H6" s="246" t="s">
        <v>172</v>
      </c>
      <c r="I6" s="236"/>
      <c r="J6" s="277"/>
      <c r="K6" s="37"/>
      <c r="L6" s="36"/>
    </row>
    <row r="7" spans="1:12" ht="40.5" customHeight="1" x14ac:dyDescent="0.25">
      <c r="A7" s="244"/>
      <c r="B7" s="240"/>
      <c r="C7" s="240"/>
      <c r="D7" s="38" t="s">
        <v>28</v>
      </c>
      <c r="E7" s="38" t="s">
        <v>29</v>
      </c>
      <c r="F7" s="240"/>
      <c r="G7" s="240"/>
      <c r="H7" s="247"/>
      <c r="I7" s="237"/>
      <c r="J7" s="278"/>
      <c r="K7" s="37"/>
      <c r="L7" s="36"/>
    </row>
    <row r="8" spans="1:12" ht="22.5" customHeight="1" x14ac:dyDescent="0.25">
      <c r="A8" s="244"/>
      <c r="B8" s="240"/>
      <c r="C8" s="240"/>
      <c r="D8" s="38" t="s">
        <v>30</v>
      </c>
      <c r="E8" s="38" t="s">
        <v>31</v>
      </c>
      <c r="F8" s="240"/>
      <c r="G8" s="240"/>
      <c r="H8" s="247"/>
      <c r="I8" s="237"/>
      <c r="J8" s="278"/>
      <c r="K8" s="37"/>
      <c r="L8" s="36"/>
    </row>
    <row r="9" spans="1:12" ht="39.75" customHeight="1" x14ac:dyDescent="0.25">
      <c r="A9" s="245"/>
      <c r="B9" s="241"/>
      <c r="C9" s="241"/>
      <c r="D9" s="38" t="s">
        <v>32</v>
      </c>
      <c r="E9" s="38" t="s">
        <v>42</v>
      </c>
      <c r="F9" s="240"/>
      <c r="G9" s="241"/>
      <c r="H9" s="247"/>
      <c r="I9" s="238"/>
      <c r="J9" s="279"/>
      <c r="K9" s="37"/>
      <c r="L9" s="36"/>
    </row>
    <row r="10" spans="1:12" ht="27.75" customHeight="1" x14ac:dyDescent="0.25">
      <c r="A10" s="243" t="s">
        <v>43</v>
      </c>
      <c r="B10" s="243" t="s">
        <v>44</v>
      </c>
      <c r="C10" s="243" t="s">
        <v>24</v>
      </c>
      <c r="D10" s="38" t="s">
        <v>25</v>
      </c>
      <c r="E10" s="38" t="s">
        <v>45</v>
      </c>
      <c r="F10" s="240"/>
      <c r="G10" s="251">
        <v>10</v>
      </c>
      <c r="H10" s="246" t="s">
        <v>173</v>
      </c>
      <c r="I10" s="236"/>
      <c r="J10" s="277"/>
      <c r="K10" s="37"/>
      <c r="L10" s="36"/>
    </row>
    <row r="11" spans="1:12" ht="37.5" customHeight="1" x14ac:dyDescent="0.25">
      <c r="A11" s="244"/>
      <c r="B11" s="240"/>
      <c r="C11" s="240"/>
      <c r="D11" s="38" t="s">
        <v>28</v>
      </c>
      <c r="E11" s="38" t="s">
        <v>47</v>
      </c>
      <c r="F11" s="240"/>
      <c r="G11" s="240"/>
      <c r="H11" s="247"/>
      <c r="I11" s="237"/>
      <c r="J11" s="278"/>
      <c r="K11" s="37"/>
      <c r="L11" s="36"/>
    </row>
    <row r="12" spans="1:12" ht="37.5" customHeight="1" x14ac:dyDescent="0.25">
      <c r="A12" s="244"/>
      <c r="B12" s="240"/>
      <c r="C12" s="240"/>
      <c r="D12" s="38" t="s">
        <v>30</v>
      </c>
      <c r="E12" s="38" t="s">
        <v>48</v>
      </c>
      <c r="F12" s="240"/>
      <c r="G12" s="240"/>
      <c r="H12" s="247"/>
      <c r="I12" s="237"/>
      <c r="J12" s="278"/>
      <c r="K12" s="37"/>
      <c r="L12" s="36"/>
    </row>
    <row r="13" spans="1:12" ht="42.75" customHeight="1" x14ac:dyDescent="0.25">
      <c r="A13" s="245"/>
      <c r="B13" s="241"/>
      <c r="C13" s="241"/>
      <c r="D13" s="38" t="s">
        <v>32</v>
      </c>
      <c r="E13" s="38" t="s">
        <v>42</v>
      </c>
      <c r="F13" s="240"/>
      <c r="G13" s="241"/>
      <c r="H13" s="247"/>
      <c r="I13" s="238"/>
      <c r="J13" s="279"/>
      <c r="K13" s="37"/>
      <c r="L13" s="36"/>
    </row>
    <row r="14" spans="1:12" ht="39" customHeight="1" x14ac:dyDescent="0.25">
      <c r="A14" s="243" t="s">
        <v>49</v>
      </c>
      <c r="B14" s="243" t="s">
        <v>50</v>
      </c>
      <c r="C14" s="243" t="s">
        <v>24</v>
      </c>
      <c r="D14" s="38" t="s">
        <v>25</v>
      </c>
      <c r="E14" s="38" t="s">
        <v>45</v>
      </c>
      <c r="F14" s="240"/>
      <c r="G14" s="248">
        <v>10</v>
      </c>
      <c r="H14" s="246" t="s">
        <v>174</v>
      </c>
      <c r="I14" s="236"/>
      <c r="J14" s="277"/>
      <c r="K14" s="37"/>
      <c r="L14" s="36"/>
    </row>
    <row r="15" spans="1:12" ht="33" customHeight="1" x14ac:dyDescent="0.25">
      <c r="A15" s="244"/>
      <c r="B15" s="240"/>
      <c r="C15" s="240"/>
      <c r="D15" s="38" t="s">
        <v>28</v>
      </c>
      <c r="E15" s="38" t="s">
        <v>47</v>
      </c>
      <c r="F15" s="240"/>
      <c r="G15" s="247"/>
      <c r="H15" s="247"/>
      <c r="I15" s="237"/>
      <c r="J15" s="278"/>
      <c r="K15" s="37"/>
      <c r="L15" s="36"/>
    </row>
    <row r="16" spans="1:12" ht="26.25" customHeight="1" x14ac:dyDescent="0.25">
      <c r="A16" s="244"/>
      <c r="B16" s="240"/>
      <c r="C16" s="240"/>
      <c r="D16" s="38" t="s">
        <v>30</v>
      </c>
      <c r="E16" s="38" t="s">
        <v>48</v>
      </c>
      <c r="F16" s="240"/>
      <c r="G16" s="247"/>
      <c r="H16" s="247"/>
      <c r="I16" s="237"/>
      <c r="J16" s="278"/>
      <c r="K16" s="37"/>
      <c r="L16" s="36"/>
    </row>
    <row r="17" spans="1:12" ht="48" customHeight="1" x14ac:dyDescent="0.25">
      <c r="A17" s="245"/>
      <c r="B17" s="241"/>
      <c r="C17" s="241"/>
      <c r="D17" s="38" t="s">
        <v>32</v>
      </c>
      <c r="E17" s="38" t="s">
        <v>42</v>
      </c>
      <c r="F17" s="240"/>
      <c r="G17" s="247"/>
      <c r="H17" s="247"/>
      <c r="I17" s="238"/>
      <c r="J17" s="279"/>
      <c r="K17" s="37"/>
      <c r="L17" s="36"/>
    </row>
    <row r="18" spans="1:12" ht="29.25" customHeight="1" x14ac:dyDescent="0.25">
      <c r="A18" s="38" t="s">
        <v>52</v>
      </c>
      <c r="B18" s="38" t="s">
        <v>53</v>
      </c>
      <c r="C18" s="40"/>
      <c r="D18" s="40"/>
      <c r="E18" s="40"/>
      <c r="F18" s="240"/>
      <c r="G18" s="39">
        <f>G19</f>
        <v>10</v>
      </c>
      <c r="H18" s="40"/>
      <c r="I18" s="71"/>
      <c r="J18" s="71"/>
      <c r="K18" s="37"/>
      <c r="L18" s="36"/>
    </row>
    <row r="19" spans="1:12" ht="29.25" customHeight="1" x14ac:dyDescent="0.25">
      <c r="A19" s="246" t="s">
        <v>54</v>
      </c>
      <c r="B19" s="246" t="s">
        <v>55</v>
      </c>
      <c r="C19" s="246" t="s">
        <v>24</v>
      </c>
      <c r="D19" s="38" t="s">
        <v>25</v>
      </c>
      <c r="E19" s="38" t="s">
        <v>26</v>
      </c>
      <c r="F19" s="240"/>
      <c r="G19" s="251">
        <v>10</v>
      </c>
      <c r="H19" s="243" t="s">
        <v>134</v>
      </c>
      <c r="I19" s="236"/>
      <c r="J19" s="277"/>
      <c r="K19" s="37"/>
      <c r="L19" s="36"/>
    </row>
    <row r="20" spans="1:12" ht="39.75" customHeight="1" x14ac:dyDescent="0.25">
      <c r="A20" s="246"/>
      <c r="B20" s="247"/>
      <c r="C20" s="247"/>
      <c r="D20" s="38" t="s">
        <v>28</v>
      </c>
      <c r="E20" s="38" t="s">
        <v>29</v>
      </c>
      <c r="F20" s="240"/>
      <c r="G20" s="240"/>
      <c r="H20" s="240"/>
      <c r="I20" s="237"/>
      <c r="J20" s="278"/>
      <c r="K20" s="73"/>
      <c r="L20" s="74"/>
    </row>
    <row r="21" spans="1:12" ht="29.25" customHeight="1" x14ac:dyDescent="0.25">
      <c r="A21" s="246"/>
      <c r="B21" s="247"/>
      <c r="C21" s="247"/>
      <c r="D21" s="38" t="s">
        <v>30</v>
      </c>
      <c r="E21" s="38" t="s">
        <v>31</v>
      </c>
      <c r="F21" s="240"/>
      <c r="G21" s="240"/>
      <c r="H21" s="240"/>
      <c r="I21" s="237"/>
      <c r="J21" s="278"/>
      <c r="K21" s="37"/>
      <c r="L21" s="36"/>
    </row>
    <row r="22" spans="1:12" ht="29.25" customHeight="1" x14ac:dyDescent="0.25">
      <c r="A22" s="246"/>
      <c r="B22" s="247"/>
      <c r="C22" s="247"/>
      <c r="D22" s="38" t="s">
        <v>32</v>
      </c>
      <c r="E22" s="38" t="s">
        <v>33</v>
      </c>
      <c r="F22" s="241"/>
      <c r="G22" s="241"/>
      <c r="H22" s="241"/>
      <c r="I22" s="238"/>
      <c r="J22" s="279"/>
      <c r="K22" s="37"/>
      <c r="L22" s="36"/>
    </row>
    <row r="23" spans="1:12" ht="92.25" customHeight="1" x14ac:dyDescent="0.25">
      <c r="A23" s="9" t="s">
        <v>65</v>
      </c>
      <c r="B23" s="9" t="s">
        <v>66</v>
      </c>
      <c r="C23" s="9" t="s">
        <v>67</v>
      </c>
      <c r="D23" s="9" t="s">
        <v>68</v>
      </c>
      <c r="E23" s="9" t="s">
        <v>69</v>
      </c>
      <c r="F23" s="9" t="s">
        <v>70</v>
      </c>
      <c r="G23" s="10">
        <v>10</v>
      </c>
      <c r="H23" s="9" t="s">
        <v>175</v>
      </c>
      <c r="I23" s="75"/>
      <c r="J23" s="76"/>
      <c r="K23" s="37"/>
      <c r="L23" s="36"/>
    </row>
    <row r="24" spans="1:12" ht="60.75" customHeight="1" x14ac:dyDescent="0.25">
      <c r="A24" s="9" t="s">
        <v>72</v>
      </c>
      <c r="B24" s="9" t="s">
        <v>73</v>
      </c>
      <c r="C24" s="9" t="s">
        <v>74</v>
      </c>
      <c r="D24" s="9" t="s">
        <v>75</v>
      </c>
      <c r="E24" s="11"/>
      <c r="F24" s="12"/>
      <c r="G24" s="10">
        <f>G25+G29+G33</f>
        <v>15</v>
      </c>
      <c r="H24" s="19"/>
      <c r="I24" s="72"/>
      <c r="J24" s="77"/>
      <c r="K24" s="78"/>
      <c r="L24" s="37"/>
    </row>
    <row r="25" spans="1:12" ht="16.5" customHeight="1" x14ac:dyDescent="0.25">
      <c r="A25" s="211" t="s">
        <v>76</v>
      </c>
      <c r="B25" s="211" t="s">
        <v>139</v>
      </c>
      <c r="C25" s="211" t="s">
        <v>74</v>
      </c>
      <c r="D25" s="9" t="s">
        <v>25</v>
      </c>
      <c r="E25" s="9" t="s">
        <v>78</v>
      </c>
      <c r="F25" s="211" t="s">
        <v>79</v>
      </c>
      <c r="G25" s="217">
        <v>5</v>
      </c>
      <c r="H25" s="211" t="s">
        <v>124</v>
      </c>
      <c r="I25" s="218"/>
      <c r="J25" s="218"/>
      <c r="K25" s="78"/>
      <c r="L25" s="37"/>
    </row>
    <row r="26" spans="1:12" ht="16.5" customHeight="1" x14ac:dyDescent="0.25">
      <c r="A26" s="212"/>
      <c r="B26" s="209"/>
      <c r="C26" s="209"/>
      <c r="D26" s="9" t="s">
        <v>28</v>
      </c>
      <c r="E26" s="9" t="s">
        <v>81</v>
      </c>
      <c r="F26" s="209"/>
      <c r="G26" s="209"/>
      <c r="H26" s="209"/>
      <c r="I26" s="219"/>
      <c r="J26" s="219"/>
      <c r="K26" s="78"/>
      <c r="L26" s="37"/>
    </row>
    <row r="27" spans="1:12" ht="16.5" customHeight="1" x14ac:dyDescent="0.25">
      <c r="A27" s="212"/>
      <c r="B27" s="209"/>
      <c r="C27" s="209"/>
      <c r="D27" s="9" t="s">
        <v>30</v>
      </c>
      <c r="E27" s="9" t="s">
        <v>82</v>
      </c>
      <c r="F27" s="209"/>
      <c r="G27" s="209"/>
      <c r="H27" s="209"/>
      <c r="I27" s="219"/>
      <c r="J27" s="219"/>
      <c r="K27" s="78"/>
      <c r="L27" s="37"/>
    </row>
    <row r="28" spans="1:12" ht="106.5" customHeight="1" x14ac:dyDescent="0.25">
      <c r="A28" s="213"/>
      <c r="B28" s="210"/>
      <c r="C28" s="210"/>
      <c r="D28" s="9" t="s">
        <v>32</v>
      </c>
      <c r="E28" s="9" t="s">
        <v>83</v>
      </c>
      <c r="F28" s="209"/>
      <c r="G28" s="210"/>
      <c r="H28" s="210"/>
      <c r="I28" s="220"/>
      <c r="J28" s="220"/>
      <c r="K28" s="78"/>
      <c r="L28" s="37"/>
    </row>
    <row r="29" spans="1:12" ht="26.25" customHeight="1" x14ac:dyDescent="0.25">
      <c r="A29" s="211" t="s">
        <v>84</v>
      </c>
      <c r="B29" s="211" t="s">
        <v>85</v>
      </c>
      <c r="C29" s="211" t="s">
        <v>74</v>
      </c>
      <c r="D29" s="9" t="s">
        <v>25</v>
      </c>
      <c r="E29" s="9" t="s">
        <v>78</v>
      </c>
      <c r="F29" s="209"/>
      <c r="G29" s="217">
        <v>5</v>
      </c>
      <c r="H29" s="221" t="s">
        <v>125</v>
      </c>
      <c r="I29" s="218"/>
      <c r="J29" s="274"/>
      <c r="K29" s="78"/>
      <c r="L29" s="37"/>
    </row>
    <row r="30" spans="1:12" ht="39" customHeight="1" x14ac:dyDescent="0.25">
      <c r="A30" s="212"/>
      <c r="B30" s="209"/>
      <c r="C30" s="209"/>
      <c r="D30" s="9" t="s">
        <v>28</v>
      </c>
      <c r="E30" s="9" t="s">
        <v>81</v>
      </c>
      <c r="F30" s="209"/>
      <c r="G30" s="209"/>
      <c r="H30" s="222"/>
      <c r="I30" s="219"/>
      <c r="J30" s="275"/>
      <c r="K30" s="78"/>
      <c r="L30" s="37"/>
    </row>
    <row r="31" spans="1:12" ht="37.5" customHeight="1" x14ac:dyDescent="0.25">
      <c r="A31" s="212"/>
      <c r="B31" s="209"/>
      <c r="C31" s="209"/>
      <c r="D31" s="9" t="s">
        <v>30</v>
      </c>
      <c r="E31" s="9" t="s">
        <v>82</v>
      </c>
      <c r="F31" s="209"/>
      <c r="G31" s="209"/>
      <c r="H31" s="222"/>
      <c r="I31" s="219"/>
      <c r="J31" s="275"/>
      <c r="K31" s="78"/>
      <c r="L31" s="37"/>
    </row>
    <row r="32" spans="1:12" ht="65.25" customHeight="1" x14ac:dyDescent="0.25">
      <c r="A32" s="213"/>
      <c r="B32" s="210"/>
      <c r="C32" s="210"/>
      <c r="D32" s="9" t="s">
        <v>32</v>
      </c>
      <c r="E32" s="9" t="s">
        <v>83</v>
      </c>
      <c r="F32" s="209"/>
      <c r="G32" s="210"/>
      <c r="H32" s="222"/>
      <c r="I32" s="220"/>
      <c r="J32" s="276"/>
      <c r="K32" s="78"/>
      <c r="L32" s="37"/>
    </row>
    <row r="33" spans="1:12" ht="34.5" customHeight="1" x14ac:dyDescent="0.25">
      <c r="A33" s="211" t="s">
        <v>87</v>
      </c>
      <c r="B33" s="211" t="s">
        <v>88</v>
      </c>
      <c r="C33" s="211" t="s">
        <v>74</v>
      </c>
      <c r="D33" s="9" t="s">
        <v>25</v>
      </c>
      <c r="E33" s="9" t="s">
        <v>78</v>
      </c>
      <c r="F33" s="209"/>
      <c r="G33" s="217">
        <v>5</v>
      </c>
      <c r="H33" s="211" t="s">
        <v>89</v>
      </c>
      <c r="I33" s="218"/>
      <c r="J33" s="274"/>
      <c r="K33" s="78"/>
      <c r="L33" s="37"/>
    </row>
    <row r="34" spans="1:12" ht="54.75" customHeight="1" x14ac:dyDescent="0.25">
      <c r="A34" s="212"/>
      <c r="B34" s="209"/>
      <c r="C34" s="209"/>
      <c r="D34" s="9" t="s">
        <v>28</v>
      </c>
      <c r="E34" s="9" t="s">
        <v>81</v>
      </c>
      <c r="F34" s="209"/>
      <c r="G34" s="209"/>
      <c r="H34" s="209"/>
      <c r="I34" s="219"/>
      <c r="J34" s="275"/>
      <c r="K34" s="78"/>
      <c r="L34" s="37"/>
    </row>
    <row r="35" spans="1:12" ht="51" customHeight="1" x14ac:dyDescent="0.25">
      <c r="A35" s="212"/>
      <c r="B35" s="209"/>
      <c r="C35" s="209"/>
      <c r="D35" s="9" t="s">
        <v>30</v>
      </c>
      <c r="E35" s="9" t="s">
        <v>82</v>
      </c>
      <c r="F35" s="209"/>
      <c r="G35" s="209"/>
      <c r="H35" s="209"/>
      <c r="I35" s="219"/>
      <c r="J35" s="275"/>
      <c r="K35" s="78"/>
      <c r="L35" s="37"/>
    </row>
    <row r="36" spans="1:12" ht="39.75" customHeight="1" x14ac:dyDescent="0.25">
      <c r="A36" s="213"/>
      <c r="B36" s="210"/>
      <c r="C36" s="210"/>
      <c r="D36" s="9" t="s">
        <v>32</v>
      </c>
      <c r="E36" s="9" t="s">
        <v>83</v>
      </c>
      <c r="F36" s="210"/>
      <c r="G36" s="210"/>
      <c r="H36" s="210"/>
      <c r="I36" s="220"/>
      <c r="J36" s="276"/>
      <c r="K36" s="78"/>
      <c r="L36" s="37"/>
    </row>
    <row r="37" spans="1:12" ht="123" customHeight="1" x14ac:dyDescent="0.25">
      <c r="A37" s="9" t="s">
        <v>90</v>
      </c>
      <c r="B37" s="9" t="s">
        <v>91</v>
      </c>
      <c r="C37" s="9" t="s">
        <v>24</v>
      </c>
      <c r="D37" s="9" t="s">
        <v>92</v>
      </c>
      <c r="E37" s="9" t="s">
        <v>93</v>
      </c>
      <c r="F37" s="9" t="s">
        <v>79</v>
      </c>
      <c r="G37" s="10">
        <v>10</v>
      </c>
      <c r="H37" s="9" t="s">
        <v>126</v>
      </c>
      <c r="I37" s="76"/>
      <c r="J37" s="76"/>
      <c r="K37" s="79"/>
      <c r="L37" s="80"/>
    </row>
    <row r="38" spans="1:12" ht="168.6" customHeight="1" x14ac:dyDescent="0.25">
      <c r="A38" s="38" t="s">
        <v>95</v>
      </c>
      <c r="B38" s="55" t="s">
        <v>96</v>
      </c>
      <c r="C38" s="38" t="s">
        <v>24</v>
      </c>
      <c r="D38" s="38" t="s">
        <v>92</v>
      </c>
      <c r="E38" s="39">
        <v>60</v>
      </c>
      <c r="F38" s="38" t="s">
        <v>79</v>
      </c>
      <c r="G38" s="39">
        <v>10</v>
      </c>
      <c r="H38" s="38" t="s">
        <v>97</v>
      </c>
      <c r="I38" s="38"/>
      <c r="J38" s="19"/>
      <c r="K38" s="40"/>
      <c r="L38" s="57"/>
    </row>
    <row r="39" spans="1:12" ht="154.5" customHeight="1" x14ac:dyDescent="0.25">
      <c r="A39" s="10">
        <v>6</v>
      </c>
      <c r="B39" s="9" t="s">
        <v>98</v>
      </c>
      <c r="C39" s="9" t="s">
        <v>99</v>
      </c>
      <c r="D39" s="9" t="s">
        <v>100</v>
      </c>
      <c r="E39" s="9" t="s">
        <v>101</v>
      </c>
      <c r="F39" s="9" t="s">
        <v>102</v>
      </c>
      <c r="G39" s="10">
        <v>3</v>
      </c>
      <c r="H39" s="9" t="s">
        <v>127</v>
      </c>
      <c r="I39" s="76"/>
      <c r="J39" s="76"/>
      <c r="K39" s="81"/>
      <c r="L39" s="82"/>
    </row>
    <row r="40" spans="1:12" ht="120" customHeight="1" x14ac:dyDescent="0.25">
      <c r="A40" s="10">
        <v>7</v>
      </c>
      <c r="B40" s="9" t="s">
        <v>104</v>
      </c>
      <c r="C40" s="9" t="s">
        <v>74</v>
      </c>
      <c r="D40" s="9" t="s">
        <v>100</v>
      </c>
      <c r="E40" s="16">
        <v>1</v>
      </c>
      <c r="F40" s="9" t="s">
        <v>79</v>
      </c>
      <c r="G40" s="10">
        <v>2</v>
      </c>
      <c r="H40" s="9" t="s">
        <v>105</v>
      </c>
      <c r="I40" s="76"/>
      <c r="J40" s="76"/>
      <c r="K40" s="78"/>
      <c r="L40" s="37"/>
    </row>
    <row r="41" spans="1:12" ht="75" customHeight="1" x14ac:dyDescent="0.25">
      <c r="A41" s="10">
        <v>8</v>
      </c>
      <c r="B41" s="9" t="s">
        <v>106</v>
      </c>
      <c r="C41" s="9" t="s">
        <v>107</v>
      </c>
      <c r="D41" s="9" t="s">
        <v>92</v>
      </c>
      <c r="E41" s="16">
        <v>1</v>
      </c>
      <c r="F41" s="9" t="s">
        <v>79</v>
      </c>
      <c r="G41" s="10">
        <v>5</v>
      </c>
      <c r="H41" s="9" t="s">
        <v>105</v>
      </c>
      <c r="I41" s="76"/>
      <c r="J41" s="76"/>
      <c r="K41" s="78"/>
      <c r="L41" s="37"/>
    </row>
    <row r="42" spans="1:12" ht="105" customHeight="1" x14ac:dyDescent="0.25">
      <c r="A42" s="10">
        <v>9</v>
      </c>
      <c r="B42" s="9" t="s">
        <v>108</v>
      </c>
      <c r="C42" s="9" t="s">
        <v>109</v>
      </c>
      <c r="D42" s="9" t="s">
        <v>92</v>
      </c>
      <c r="E42" s="9" t="s">
        <v>110</v>
      </c>
      <c r="F42" s="9" t="s">
        <v>111</v>
      </c>
      <c r="G42" s="10">
        <v>5</v>
      </c>
      <c r="H42" s="9" t="s">
        <v>128</v>
      </c>
      <c r="I42" s="76"/>
      <c r="J42" s="76"/>
      <c r="K42" s="78"/>
      <c r="L42" s="37"/>
    </row>
    <row r="43" spans="1:12" ht="14.45" customHeight="1" x14ac:dyDescent="0.25">
      <c r="A43" s="17"/>
      <c r="B43" s="18" t="s">
        <v>113</v>
      </c>
      <c r="C43" s="19"/>
      <c r="D43" s="19"/>
      <c r="E43" s="19"/>
      <c r="F43" s="19"/>
      <c r="G43" s="20">
        <f>G4+G23+G24+G37+G38+G39+G40+G41+G42</f>
        <v>100</v>
      </c>
      <c r="H43" s="19"/>
      <c r="I43" s="21"/>
      <c r="J43" s="21">
        <f>J6+J10+J14+J19+J23+J25+J29+J33+J37+J38+J39+J40+J41+J42</f>
        <v>0</v>
      </c>
      <c r="K43" s="78"/>
      <c r="L43" s="37"/>
    </row>
    <row r="44" spans="1:12" ht="13.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36"/>
      <c r="L44" s="36"/>
    </row>
    <row r="45" spans="1:12" ht="30" customHeight="1" x14ac:dyDescent="0.25">
      <c r="A45" s="36"/>
      <c r="B45" s="35" t="s">
        <v>114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</row>
  </sheetData>
  <mergeCells count="54">
    <mergeCell ref="A19:A22"/>
    <mergeCell ref="G19:G22"/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22"/>
    <mergeCell ref="C19:C22"/>
    <mergeCell ref="H10:H13"/>
    <mergeCell ref="A14:A17"/>
    <mergeCell ref="B14:B17"/>
    <mergeCell ref="C14:C17"/>
    <mergeCell ref="G14:G17"/>
    <mergeCell ref="B10:B13"/>
    <mergeCell ref="C10:C13"/>
    <mergeCell ref="G10:G13"/>
    <mergeCell ref="A10:A13"/>
    <mergeCell ref="G25:G28"/>
    <mergeCell ref="B29:B32"/>
    <mergeCell ref="B25:B28"/>
    <mergeCell ref="J14:J17"/>
    <mergeCell ref="I14:I17"/>
    <mergeCell ref="H19:H22"/>
    <mergeCell ref="J19:J22"/>
    <mergeCell ref="I19:I22"/>
    <mergeCell ref="H14:H17"/>
    <mergeCell ref="I25:I28"/>
    <mergeCell ref="J25:J28"/>
    <mergeCell ref="H25:H28"/>
    <mergeCell ref="B19:B22"/>
    <mergeCell ref="I33:I36"/>
    <mergeCell ref="J33:J36"/>
    <mergeCell ref="F25:F36"/>
    <mergeCell ref="A33:A36"/>
    <mergeCell ref="B33:B36"/>
    <mergeCell ref="C33:C36"/>
    <mergeCell ref="G33:G36"/>
    <mergeCell ref="H33:H36"/>
    <mergeCell ref="A29:A32"/>
    <mergeCell ref="J29:J32"/>
    <mergeCell ref="H29:H32"/>
    <mergeCell ref="I29:I32"/>
    <mergeCell ref="C29:C32"/>
    <mergeCell ref="G29:G32"/>
    <mergeCell ref="A25:A28"/>
    <mergeCell ref="C25:C28"/>
  </mergeCells>
  <pageMargins left="0.43307099999999998" right="0.23622000000000001" top="0.35433100000000001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workbookViewId="0"/>
  </sheetViews>
  <sheetFormatPr defaultColWidth="8.85546875" defaultRowHeight="15" customHeight="1" x14ac:dyDescent="0.25"/>
  <cols>
    <col min="1" max="1" width="5.42578125" style="83" customWidth="1"/>
    <col min="2" max="2" width="25.85546875" style="83" customWidth="1"/>
    <col min="3" max="3" width="13.7109375" style="83" customWidth="1"/>
    <col min="4" max="4" width="22.42578125" style="83" customWidth="1"/>
    <col min="5" max="5" width="11.85546875" style="83" customWidth="1"/>
    <col min="6" max="6" width="22.85546875" style="83" customWidth="1"/>
    <col min="7" max="7" width="17" style="83" customWidth="1"/>
    <col min="8" max="8" width="37" style="83" customWidth="1"/>
    <col min="9" max="9" width="9.140625" style="83" customWidth="1"/>
    <col min="10" max="10" width="31.7109375" style="83" customWidth="1"/>
    <col min="11" max="11" width="12.140625" style="83" customWidth="1"/>
    <col min="12" max="12" width="8.85546875" style="83" customWidth="1"/>
    <col min="13" max="16384" width="8.85546875" style="83"/>
  </cols>
  <sheetData>
    <row r="1" spans="1:11" ht="84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35" t="s">
        <v>177</v>
      </c>
      <c r="K1" s="36"/>
    </row>
    <row r="2" spans="1:11" ht="33.75" customHeight="1" x14ac:dyDescent="0.25">
      <c r="A2" s="249" t="s">
        <v>178</v>
      </c>
      <c r="B2" s="250"/>
      <c r="C2" s="250"/>
      <c r="D2" s="250"/>
      <c r="E2" s="250"/>
      <c r="F2" s="250"/>
      <c r="G2" s="250"/>
      <c r="H2" s="250"/>
      <c r="I2" s="250"/>
      <c r="J2" s="250"/>
      <c r="K2" s="36"/>
    </row>
    <row r="3" spans="1:11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37"/>
    </row>
    <row r="4" spans="1:11" ht="37.5" customHeight="1" x14ac:dyDescent="0.25">
      <c r="A4" s="10">
        <v>1</v>
      </c>
      <c r="B4" s="226" t="s">
        <v>18</v>
      </c>
      <c r="C4" s="227"/>
      <c r="D4" s="11"/>
      <c r="E4" s="10">
        <v>100</v>
      </c>
      <c r="F4" s="211" t="s">
        <v>118</v>
      </c>
      <c r="G4" s="10">
        <f>G5+G10+G15</f>
        <v>45</v>
      </c>
      <c r="H4" s="12"/>
      <c r="I4" s="11"/>
      <c r="J4" s="11"/>
      <c r="K4" s="37"/>
    </row>
    <row r="5" spans="1:11" ht="23.25" customHeight="1" x14ac:dyDescent="0.25">
      <c r="A5" s="9" t="s">
        <v>19</v>
      </c>
      <c r="B5" s="228" t="s">
        <v>20</v>
      </c>
      <c r="C5" s="229"/>
      <c r="D5" s="11"/>
      <c r="E5" s="11"/>
      <c r="F5" s="209"/>
      <c r="G5" s="10">
        <v>15</v>
      </c>
      <c r="H5" s="12"/>
      <c r="I5" s="11"/>
      <c r="J5" s="11"/>
      <c r="K5" s="37"/>
    </row>
    <row r="6" spans="1:11" ht="24" customHeight="1" x14ac:dyDescent="0.25">
      <c r="A6" s="211" t="s">
        <v>22</v>
      </c>
      <c r="B6" s="221" t="s">
        <v>23</v>
      </c>
      <c r="C6" s="221" t="s">
        <v>24</v>
      </c>
      <c r="D6" s="9" t="s">
        <v>25</v>
      </c>
      <c r="E6" s="9" t="s">
        <v>26</v>
      </c>
      <c r="F6" s="209"/>
      <c r="G6" s="230">
        <v>15</v>
      </c>
      <c r="H6" s="221" t="s">
        <v>27</v>
      </c>
      <c r="I6" s="208"/>
      <c r="J6" s="208"/>
      <c r="K6" s="37"/>
    </row>
    <row r="7" spans="1:11" ht="27.75" customHeight="1" x14ac:dyDescent="0.25">
      <c r="A7" s="212"/>
      <c r="B7" s="222"/>
      <c r="C7" s="222"/>
      <c r="D7" s="9" t="s">
        <v>28</v>
      </c>
      <c r="E7" s="9" t="s">
        <v>29</v>
      </c>
      <c r="F7" s="209"/>
      <c r="G7" s="222"/>
      <c r="H7" s="222"/>
      <c r="I7" s="209"/>
      <c r="J7" s="209"/>
      <c r="K7" s="37"/>
    </row>
    <row r="8" spans="1:11" ht="25.5" customHeight="1" x14ac:dyDescent="0.25">
      <c r="A8" s="212"/>
      <c r="B8" s="222"/>
      <c r="C8" s="222"/>
      <c r="D8" s="9" t="s">
        <v>30</v>
      </c>
      <c r="E8" s="9" t="s">
        <v>31</v>
      </c>
      <c r="F8" s="209"/>
      <c r="G8" s="222"/>
      <c r="H8" s="222"/>
      <c r="I8" s="209"/>
      <c r="J8" s="209"/>
      <c r="K8" s="37"/>
    </row>
    <row r="9" spans="1:11" ht="21.75" customHeight="1" x14ac:dyDescent="0.25">
      <c r="A9" s="213"/>
      <c r="B9" s="222"/>
      <c r="C9" s="222"/>
      <c r="D9" s="9" t="s">
        <v>32</v>
      </c>
      <c r="E9" s="9" t="s">
        <v>33</v>
      </c>
      <c r="F9" s="209"/>
      <c r="G9" s="222"/>
      <c r="H9" s="222"/>
      <c r="I9" s="210"/>
      <c r="J9" s="210"/>
      <c r="K9" s="37"/>
    </row>
    <row r="10" spans="1:11" ht="15.75" customHeight="1" x14ac:dyDescent="0.25">
      <c r="A10" s="9" t="s">
        <v>37</v>
      </c>
      <c r="B10" s="228" t="s">
        <v>38</v>
      </c>
      <c r="C10" s="229"/>
      <c r="D10" s="11"/>
      <c r="E10" s="11"/>
      <c r="F10" s="209"/>
      <c r="G10" s="10">
        <v>15</v>
      </c>
      <c r="H10" s="12"/>
      <c r="I10" s="12"/>
      <c r="J10" s="12"/>
      <c r="K10" s="37"/>
    </row>
    <row r="11" spans="1:11" ht="24.75" customHeight="1" x14ac:dyDescent="0.25">
      <c r="A11" s="211" t="s">
        <v>39</v>
      </c>
      <c r="B11" s="211" t="s">
        <v>40</v>
      </c>
      <c r="C11" s="211" t="s">
        <v>24</v>
      </c>
      <c r="D11" s="9" t="s">
        <v>25</v>
      </c>
      <c r="E11" s="9" t="s">
        <v>26</v>
      </c>
      <c r="F11" s="209"/>
      <c r="G11" s="217">
        <v>15</v>
      </c>
      <c r="H11" s="221" t="s">
        <v>179</v>
      </c>
      <c r="I11" s="208"/>
      <c r="J11" s="208"/>
      <c r="K11" s="37"/>
    </row>
    <row r="12" spans="1:11" ht="41.25" customHeight="1" x14ac:dyDescent="0.25">
      <c r="A12" s="212"/>
      <c r="B12" s="209"/>
      <c r="C12" s="209"/>
      <c r="D12" s="9" t="s">
        <v>28</v>
      </c>
      <c r="E12" s="9" t="s">
        <v>29</v>
      </c>
      <c r="F12" s="209"/>
      <c r="G12" s="209"/>
      <c r="H12" s="222"/>
      <c r="I12" s="209"/>
      <c r="J12" s="209"/>
      <c r="K12" s="37"/>
    </row>
    <row r="13" spans="1:11" ht="25.5" customHeight="1" x14ac:dyDescent="0.25">
      <c r="A13" s="212"/>
      <c r="B13" s="209"/>
      <c r="C13" s="209"/>
      <c r="D13" s="9" t="s">
        <v>30</v>
      </c>
      <c r="E13" s="9" t="s">
        <v>31</v>
      </c>
      <c r="F13" s="209"/>
      <c r="G13" s="209"/>
      <c r="H13" s="222"/>
      <c r="I13" s="209"/>
      <c r="J13" s="209"/>
      <c r="K13" s="37"/>
    </row>
    <row r="14" spans="1:11" ht="25.5" customHeight="1" x14ac:dyDescent="0.25">
      <c r="A14" s="245"/>
      <c r="B14" s="241"/>
      <c r="C14" s="241"/>
      <c r="D14" s="38" t="s">
        <v>32</v>
      </c>
      <c r="E14" s="38" t="s">
        <v>42</v>
      </c>
      <c r="F14" s="240"/>
      <c r="G14" s="241"/>
      <c r="H14" s="247"/>
      <c r="I14" s="241"/>
      <c r="J14" s="241"/>
      <c r="K14" s="37"/>
    </row>
    <row r="15" spans="1:11" ht="21.75" customHeight="1" x14ac:dyDescent="0.25">
      <c r="A15" s="38" t="s">
        <v>52</v>
      </c>
      <c r="B15" s="228" t="s">
        <v>53</v>
      </c>
      <c r="C15" s="229"/>
      <c r="D15" s="40"/>
      <c r="E15" s="40"/>
      <c r="F15" s="240"/>
      <c r="G15" s="39">
        <v>15</v>
      </c>
      <c r="H15" s="12"/>
      <c r="I15" s="12"/>
      <c r="J15" s="12"/>
      <c r="K15" s="37"/>
    </row>
    <row r="16" spans="1:11" ht="30" customHeight="1" x14ac:dyDescent="0.25">
      <c r="A16" s="243" t="s">
        <v>54</v>
      </c>
      <c r="B16" s="243" t="s">
        <v>55</v>
      </c>
      <c r="C16" s="243" t="s">
        <v>24</v>
      </c>
      <c r="D16" s="38" t="s">
        <v>25</v>
      </c>
      <c r="E16" s="38" t="s">
        <v>26</v>
      </c>
      <c r="F16" s="240"/>
      <c r="G16" s="248">
        <v>15</v>
      </c>
      <c r="H16" s="243" t="s">
        <v>180</v>
      </c>
      <c r="I16" s="239"/>
      <c r="J16" s="239"/>
      <c r="K16" s="37"/>
    </row>
    <row r="17" spans="1:11" ht="22.5" customHeight="1" x14ac:dyDescent="0.25">
      <c r="A17" s="244"/>
      <c r="B17" s="240"/>
      <c r="C17" s="240"/>
      <c r="D17" s="38" t="s">
        <v>28</v>
      </c>
      <c r="E17" s="38" t="s">
        <v>29</v>
      </c>
      <c r="F17" s="240"/>
      <c r="G17" s="247"/>
      <c r="H17" s="240"/>
      <c r="I17" s="240"/>
      <c r="J17" s="240"/>
      <c r="K17" s="37"/>
    </row>
    <row r="18" spans="1:11" ht="27" customHeight="1" x14ac:dyDescent="0.25">
      <c r="A18" s="244"/>
      <c r="B18" s="240"/>
      <c r="C18" s="240"/>
      <c r="D18" s="38" t="s">
        <v>30</v>
      </c>
      <c r="E18" s="38" t="s">
        <v>31</v>
      </c>
      <c r="F18" s="240"/>
      <c r="G18" s="247"/>
      <c r="H18" s="240"/>
      <c r="I18" s="240"/>
      <c r="J18" s="240"/>
      <c r="K18" s="37"/>
    </row>
    <row r="19" spans="1:11" ht="15.75" customHeight="1" x14ac:dyDescent="0.25">
      <c r="A19" s="245"/>
      <c r="B19" s="241"/>
      <c r="C19" s="241"/>
      <c r="D19" s="38" t="s">
        <v>32</v>
      </c>
      <c r="E19" s="38" t="s">
        <v>33</v>
      </c>
      <c r="F19" s="241"/>
      <c r="G19" s="247"/>
      <c r="H19" s="241"/>
      <c r="I19" s="241"/>
      <c r="J19" s="241"/>
      <c r="K19" s="37"/>
    </row>
    <row r="20" spans="1:11" ht="93" customHeight="1" x14ac:dyDescent="0.25">
      <c r="A20" s="38" t="s">
        <v>65</v>
      </c>
      <c r="B20" s="38" t="s">
        <v>66</v>
      </c>
      <c r="C20" s="38" t="s">
        <v>67</v>
      </c>
      <c r="D20" s="38" t="s">
        <v>68</v>
      </c>
      <c r="E20" s="38" t="s">
        <v>69</v>
      </c>
      <c r="F20" s="38" t="s">
        <v>70</v>
      </c>
      <c r="G20" s="39">
        <v>15</v>
      </c>
      <c r="H20" s="38" t="s">
        <v>123</v>
      </c>
      <c r="I20" s="40"/>
      <c r="J20" s="40"/>
      <c r="K20" s="37"/>
    </row>
    <row r="21" spans="1:11" ht="77.25" customHeight="1" x14ac:dyDescent="0.25">
      <c r="A21" s="9" t="s">
        <v>72</v>
      </c>
      <c r="B21" s="9" t="s">
        <v>73</v>
      </c>
      <c r="C21" s="9" t="s">
        <v>74</v>
      </c>
      <c r="D21" s="9" t="s">
        <v>75</v>
      </c>
      <c r="E21" s="11"/>
      <c r="F21" s="211" t="s">
        <v>79</v>
      </c>
      <c r="G21" s="10">
        <f>G22+G26+G30</f>
        <v>15</v>
      </c>
      <c r="H21" s="19"/>
      <c r="I21" s="12"/>
      <c r="J21" s="12"/>
      <c r="K21" s="37"/>
    </row>
    <row r="22" spans="1:11" ht="34.5" customHeight="1" x14ac:dyDescent="0.25">
      <c r="A22" s="211" t="s">
        <v>76</v>
      </c>
      <c r="B22" s="211" t="s">
        <v>139</v>
      </c>
      <c r="C22" s="211" t="s">
        <v>74</v>
      </c>
      <c r="D22" s="9" t="s">
        <v>25</v>
      </c>
      <c r="E22" s="9" t="s">
        <v>78</v>
      </c>
      <c r="F22" s="209"/>
      <c r="G22" s="217">
        <v>5</v>
      </c>
      <c r="H22" s="221" t="s">
        <v>124</v>
      </c>
      <c r="I22" s="231"/>
      <c r="J22" s="208"/>
      <c r="K22" s="37"/>
    </row>
    <row r="23" spans="1:11" ht="30" customHeight="1" x14ac:dyDescent="0.25">
      <c r="A23" s="212"/>
      <c r="B23" s="209"/>
      <c r="C23" s="209"/>
      <c r="D23" s="9" t="s">
        <v>28</v>
      </c>
      <c r="E23" s="9" t="s">
        <v>81</v>
      </c>
      <c r="F23" s="209"/>
      <c r="G23" s="209"/>
      <c r="H23" s="222"/>
      <c r="I23" s="232"/>
      <c r="J23" s="209"/>
      <c r="K23" s="37"/>
    </row>
    <row r="24" spans="1:11" ht="33" customHeight="1" x14ac:dyDescent="0.25">
      <c r="A24" s="212"/>
      <c r="B24" s="209"/>
      <c r="C24" s="209"/>
      <c r="D24" s="9" t="s">
        <v>30</v>
      </c>
      <c r="E24" s="9" t="s">
        <v>82</v>
      </c>
      <c r="F24" s="209"/>
      <c r="G24" s="209"/>
      <c r="H24" s="222"/>
      <c r="I24" s="232"/>
      <c r="J24" s="209"/>
      <c r="K24" s="37"/>
    </row>
    <row r="25" spans="1:11" ht="60.75" customHeight="1" x14ac:dyDescent="0.25">
      <c r="A25" s="213"/>
      <c r="B25" s="210"/>
      <c r="C25" s="210"/>
      <c r="D25" s="9" t="s">
        <v>32</v>
      </c>
      <c r="E25" s="9" t="s">
        <v>83</v>
      </c>
      <c r="F25" s="209"/>
      <c r="G25" s="210"/>
      <c r="H25" s="222"/>
      <c r="I25" s="233"/>
      <c r="J25" s="210"/>
      <c r="K25" s="37"/>
    </row>
    <row r="26" spans="1:11" ht="21.75" customHeight="1" x14ac:dyDescent="0.25">
      <c r="A26" s="211" t="s">
        <v>84</v>
      </c>
      <c r="B26" s="211" t="s">
        <v>140</v>
      </c>
      <c r="C26" s="211" t="s">
        <v>74</v>
      </c>
      <c r="D26" s="9" t="s">
        <v>25</v>
      </c>
      <c r="E26" s="9" t="s">
        <v>78</v>
      </c>
      <c r="F26" s="209"/>
      <c r="G26" s="217">
        <v>5</v>
      </c>
      <c r="H26" s="221" t="s">
        <v>125</v>
      </c>
      <c r="I26" s="208"/>
      <c r="J26" s="208"/>
      <c r="K26" s="37"/>
    </row>
    <row r="27" spans="1:11" ht="24" customHeight="1" x14ac:dyDescent="0.25">
      <c r="A27" s="212"/>
      <c r="B27" s="209"/>
      <c r="C27" s="209"/>
      <c r="D27" s="9" t="s">
        <v>28</v>
      </c>
      <c r="E27" s="9" t="s">
        <v>81</v>
      </c>
      <c r="F27" s="209"/>
      <c r="G27" s="209"/>
      <c r="H27" s="222"/>
      <c r="I27" s="209"/>
      <c r="J27" s="209"/>
      <c r="K27" s="37"/>
    </row>
    <row r="28" spans="1:11" ht="44.25" customHeight="1" x14ac:dyDescent="0.25">
      <c r="A28" s="212"/>
      <c r="B28" s="209"/>
      <c r="C28" s="209"/>
      <c r="D28" s="9" t="s">
        <v>30</v>
      </c>
      <c r="E28" s="9" t="s">
        <v>82</v>
      </c>
      <c r="F28" s="209"/>
      <c r="G28" s="209"/>
      <c r="H28" s="222"/>
      <c r="I28" s="209"/>
      <c r="J28" s="209"/>
      <c r="K28" s="37"/>
    </row>
    <row r="29" spans="1:11" ht="80.25" customHeight="1" x14ac:dyDescent="0.25">
      <c r="A29" s="213"/>
      <c r="B29" s="210"/>
      <c r="C29" s="210"/>
      <c r="D29" s="9" t="s">
        <v>32</v>
      </c>
      <c r="E29" s="9" t="s">
        <v>83</v>
      </c>
      <c r="F29" s="209"/>
      <c r="G29" s="210"/>
      <c r="H29" s="222"/>
      <c r="I29" s="210"/>
      <c r="J29" s="210"/>
      <c r="K29" s="84"/>
    </row>
    <row r="30" spans="1:11" ht="38.25" customHeight="1" x14ac:dyDescent="0.25">
      <c r="A30" s="243" t="s">
        <v>87</v>
      </c>
      <c r="B30" s="243" t="s">
        <v>88</v>
      </c>
      <c r="C30" s="243" t="s">
        <v>74</v>
      </c>
      <c r="D30" s="38" t="s">
        <v>25</v>
      </c>
      <c r="E30" s="38" t="s">
        <v>78</v>
      </c>
      <c r="F30" s="240"/>
      <c r="G30" s="251">
        <v>5</v>
      </c>
      <c r="H30" s="243" t="s">
        <v>89</v>
      </c>
      <c r="I30" s="239"/>
      <c r="J30" s="239"/>
      <c r="K30" s="85"/>
    </row>
    <row r="31" spans="1:11" ht="44.25" customHeight="1" x14ac:dyDescent="0.25">
      <c r="A31" s="244"/>
      <c r="B31" s="240"/>
      <c r="C31" s="240"/>
      <c r="D31" s="38" t="s">
        <v>28</v>
      </c>
      <c r="E31" s="38" t="s">
        <v>81</v>
      </c>
      <c r="F31" s="240"/>
      <c r="G31" s="240"/>
      <c r="H31" s="240"/>
      <c r="I31" s="240"/>
      <c r="J31" s="240"/>
      <c r="K31" s="85"/>
    </row>
    <row r="32" spans="1:11" ht="51" customHeight="1" x14ac:dyDescent="0.25">
      <c r="A32" s="244"/>
      <c r="B32" s="240"/>
      <c r="C32" s="240"/>
      <c r="D32" s="38" t="s">
        <v>30</v>
      </c>
      <c r="E32" s="38" t="s">
        <v>82</v>
      </c>
      <c r="F32" s="240"/>
      <c r="G32" s="240"/>
      <c r="H32" s="240"/>
      <c r="I32" s="240"/>
      <c r="J32" s="240"/>
      <c r="K32" s="85"/>
    </row>
    <row r="33" spans="1:11" ht="47.25" customHeight="1" x14ac:dyDescent="0.25">
      <c r="A33" s="245"/>
      <c r="B33" s="241"/>
      <c r="C33" s="241"/>
      <c r="D33" s="38" t="s">
        <v>32</v>
      </c>
      <c r="E33" s="38" t="s">
        <v>83</v>
      </c>
      <c r="F33" s="241"/>
      <c r="G33" s="241"/>
      <c r="H33" s="241"/>
      <c r="I33" s="241"/>
      <c r="J33" s="241"/>
      <c r="K33" s="85"/>
    </row>
    <row r="34" spans="1:11" ht="121.5" customHeight="1" x14ac:dyDescent="0.25">
      <c r="A34" s="9" t="s">
        <v>90</v>
      </c>
      <c r="B34" s="9" t="s">
        <v>91</v>
      </c>
      <c r="C34" s="9" t="s">
        <v>24</v>
      </c>
      <c r="D34" s="9" t="s">
        <v>92</v>
      </c>
      <c r="E34" s="9" t="s">
        <v>93</v>
      </c>
      <c r="F34" s="9" t="s">
        <v>79</v>
      </c>
      <c r="G34" s="10">
        <v>10</v>
      </c>
      <c r="H34" s="9" t="s">
        <v>126</v>
      </c>
      <c r="I34" s="11"/>
      <c r="J34" s="11"/>
      <c r="K34" s="86"/>
    </row>
    <row r="35" spans="1:11" ht="179.25" customHeight="1" x14ac:dyDescent="0.25">
      <c r="A35" s="9" t="s">
        <v>95</v>
      </c>
      <c r="B35" s="9" t="s">
        <v>98</v>
      </c>
      <c r="C35" s="9" t="s">
        <v>99</v>
      </c>
      <c r="D35" s="9" t="s">
        <v>100</v>
      </c>
      <c r="E35" s="9" t="s">
        <v>101</v>
      </c>
      <c r="F35" s="9" t="s">
        <v>102</v>
      </c>
      <c r="G35" s="10">
        <v>3</v>
      </c>
      <c r="H35" s="9" t="s">
        <v>127</v>
      </c>
      <c r="I35" s="11"/>
      <c r="J35" s="11"/>
      <c r="K35" s="37"/>
    </row>
    <row r="36" spans="1:11" ht="140.25" customHeight="1" x14ac:dyDescent="0.25">
      <c r="A36" s="9" t="s">
        <v>144</v>
      </c>
      <c r="B36" s="9" t="s">
        <v>104</v>
      </c>
      <c r="C36" s="9" t="s">
        <v>74</v>
      </c>
      <c r="D36" s="9" t="s">
        <v>100</v>
      </c>
      <c r="E36" s="16">
        <v>1</v>
      </c>
      <c r="F36" s="9" t="s">
        <v>79</v>
      </c>
      <c r="G36" s="10">
        <v>2</v>
      </c>
      <c r="H36" s="9" t="s">
        <v>105</v>
      </c>
      <c r="I36" s="11"/>
      <c r="J36" s="11"/>
      <c r="K36" s="37"/>
    </row>
    <row r="37" spans="1:11" ht="119.25" customHeight="1" x14ac:dyDescent="0.25">
      <c r="A37" s="9" t="s">
        <v>146</v>
      </c>
      <c r="B37" s="9" t="s">
        <v>106</v>
      </c>
      <c r="C37" s="9" t="s">
        <v>107</v>
      </c>
      <c r="D37" s="9" t="s">
        <v>92</v>
      </c>
      <c r="E37" s="16">
        <v>1</v>
      </c>
      <c r="F37" s="9" t="s">
        <v>79</v>
      </c>
      <c r="G37" s="10">
        <v>5</v>
      </c>
      <c r="H37" s="9" t="s">
        <v>105</v>
      </c>
      <c r="I37" s="11"/>
      <c r="J37" s="11"/>
      <c r="K37" s="37"/>
    </row>
    <row r="38" spans="1:11" ht="140.25" customHeight="1" x14ac:dyDescent="0.25">
      <c r="A38" s="9" t="s">
        <v>147</v>
      </c>
      <c r="B38" s="9" t="s">
        <v>108</v>
      </c>
      <c r="C38" s="9" t="s">
        <v>109</v>
      </c>
      <c r="D38" s="9" t="s">
        <v>92</v>
      </c>
      <c r="E38" s="9" t="s">
        <v>110</v>
      </c>
      <c r="F38" s="9" t="s">
        <v>111</v>
      </c>
      <c r="G38" s="10">
        <v>5</v>
      </c>
      <c r="H38" s="9" t="s">
        <v>128</v>
      </c>
      <c r="I38" s="11"/>
      <c r="J38" s="11"/>
      <c r="K38" s="37"/>
    </row>
    <row r="39" spans="1:11" ht="14.45" customHeight="1" x14ac:dyDescent="0.25">
      <c r="A39" s="17"/>
      <c r="B39" s="18" t="s">
        <v>113</v>
      </c>
      <c r="C39" s="19"/>
      <c r="D39" s="19"/>
      <c r="E39" s="19"/>
      <c r="F39" s="19"/>
      <c r="G39" s="20">
        <f>G4+G20+G34+G21+G35+G36+G37+G38</f>
        <v>100</v>
      </c>
      <c r="H39" s="19"/>
      <c r="I39" s="19"/>
      <c r="J39" s="21">
        <f>J6+J11+J16+J30+J20+J22+J26+J34+J35+J36+J37+J38</f>
        <v>0</v>
      </c>
      <c r="K39" s="37"/>
    </row>
    <row r="40" spans="1:11" ht="13.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36"/>
    </row>
    <row r="41" spans="1:11" ht="30" customHeight="1" x14ac:dyDescent="0.25">
      <c r="A41" s="28"/>
      <c r="B41" s="35" t="s">
        <v>114</v>
      </c>
      <c r="C41" s="28"/>
      <c r="D41" s="28"/>
      <c r="E41" s="28"/>
      <c r="F41" s="28"/>
      <c r="G41" s="28"/>
      <c r="H41" s="28"/>
      <c r="I41" s="28"/>
      <c r="J41" s="28"/>
      <c r="K41" s="36"/>
    </row>
  </sheetData>
  <mergeCells count="49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I16:I19"/>
    <mergeCell ref="J16:J19"/>
    <mergeCell ref="I11:I14"/>
    <mergeCell ref="J11:J14"/>
    <mergeCell ref="H11:H14"/>
    <mergeCell ref="A26:A29"/>
    <mergeCell ref="H26:H29"/>
    <mergeCell ref="B26:B29"/>
    <mergeCell ref="B15:C15"/>
    <mergeCell ref="A16:A19"/>
    <mergeCell ref="B16:B19"/>
    <mergeCell ref="C16:C19"/>
    <mergeCell ref="A22:A25"/>
    <mergeCell ref="C22:C25"/>
    <mergeCell ref="B22:B25"/>
    <mergeCell ref="G16:G19"/>
    <mergeCell ref="H16:H19"/>
    <mergeCell ref="H30:H33"/>
    <mergeCell ref="I30:I33"/>
    <mergeCell ref="J30:J33"/>
    <mergeCell ref="A30:A33"/>
    <mergeCell ref="B30:B33"/>
    <mergeCell ref="C30:C33"/>
    <mergeCell ref="F21:F33"/>
    <mergeCell ref="G30:G33"/>
    <mergeCell ref="J26:J29"/>
    <mergeCell ref="J22:J25"/>
    <mergeCell ref="G22:G25"/>
    <mergeCell ref="I22:I25"/>
    <mergeCell ref="H22:H25"/>
    <mergeCell ref="C26:C29"/>
    <mergeCell ref="G26:G29"/>
    <mergeCell ref="I26:I29"/>
  </mergeCells>
  <pageMargins left="0.23622000000000001" right="0" top="0.55118100000000003" bottom="0.354331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workbookViewId="0"/>
  </sheetViews>
  <sheetFormatPr defaultColWidth="8.85546875" defaultRowHeight="15" customHeight="1" x14ac:dyDescent="0.25"/>
  <cols>
    <col min="1" max="1" width="7.7109375" style="87" customWidth="1"/>
    <col min="2" max="2" width="25.85546875" style="87" customWidth="1"/>
    <col min="3" max="3" width="13.7109375" style="87" customWidth="1"/>
    <col min="4" max="4" width="22.42578125" style="87" customWidth="1"/>
    <col min="5" max="5" width="11.140625" style="87" customWidth="1"/>
    <col min="6" max="6" width="21.7109375" style="87" customWidth="1"/>
    <col min="7" max="7" width="11" style="87" customWidth="1"/>
    <col min="8" max="8" width="36.140625" style="87" customWidth="1"/>
    <col min="9" max="9" width="11.42578125" style="87" customWidth="1"/>
    <col min="10" max="10" width="41.28515625" style="87" customWidth="1"/>
    <col min="11" max="11" width="9.140625" style="87" customWidth="1"/>
    <col min="12" max="12" width="8.85546875" style="87" customWidth="1"/>
    <col min="13" max="16384" width="8.85546875" style="87"/>
  </cols>
  <sheetData>
    <row r="1" spans="1:11" ht="6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35" t="s">
        <v>182</v>
      </c>
      <c r="K1" s="36"/>
    </row>
    <row r="2" spans="1:11" ht="39" customHeight="1" x14ac:dyDescent="0.25">
      <c r="A2" s="249" t="s">
        <v>183</v>
      </c>
      <c r="B2" s="250"/>
      <c r="C2" s="250"/>
      <c r="D2" s="250"/>
      <c r="E2" s="250"/>
      <c r="F2" s="250"/>
      <c r="G2" s="250"/>
      <c r="H2" s="250"/>
      <c r="I2" s="250"/>
      <c r="J2" s="250"/>
      <c r="K2" s="36"/>
    </row>
    <row r="3" spans="1:11" ht="45" customHeight="1" x14ac:dyDescent="0.25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37"/>
    </row>
    <row r="4" spans="1:11" ht="44.25" customHeight="1" x14ac:dyDescent="0.25">
      <c r="A4" s="10">
        <v>1</v>
      </c>
      <c r="B4" s="226" t="s">
        <v>18</v>
      </c>
      <c r="C4" s="227"/>
      <c r="D4" s="11"/>
      <c r="E4" s="10">
        <v>100</v>
      </c>
      <c r="F4" s="12"/>
      <c r="G4" s="10">
        <f>G5+G14+G27</f>
        <v>40</v>
      </c>
      <c r="H4" s="12"/>
      <c r="I4" s="75"/>
      <c r="J4" s="75"/>
      <c r="K4" s="37"/>
    </row>
    <row r="5" spans="1:11" ht="23.25" customHeight="1" x14ac:dyDescent="0.25">
      <c r="A5" s="9" t="s">
        <v>19</v>
      </c>
      <c r="B5" s="228" t="s">
        <v>20</v>
      </c>
      <c r="C5" s="229"/>
      <c r="D5" s="11"/>
      <c r="E5" s="11"/>
      <c r="F5" s="211" t="s">
        <v>118</v>
      </c>
      <c r="G5" s="10">
        <f>G6+G10</f>
        <v>10</v>
      </c>
      <c r="H5" s="12"/>
      <c r="I5" s="75"/>
      <c r="J5" s="75"/>
      <c r="K5" s="37"/>
    </row>
    <row r="6" spans="1:11" ht="27" customHeight="1" x14ac:dyDescent="0.25">
      <c r="A6" s="211" t="s">
        <v>22</v>
      </c>
      <c r="B6" s="221" t="s">
        <v>23</v>
      </c>
      <c r="C6" s="221" t="s">
        <v>24</v>
      </c>
      <c r="D6" s="9" t="s">
        <v>25</v>
      </c>
      <c r="E6" s="9" t="s">
        <v>26</v>
      </c>
      <c r="F6" s="209"/>
      <c r="G6" s="230">
        <v>5</v>
      </c>
      <c r="H6" s="221" t="s">
        <v>27</v>
      </c>
      <c r="I6" s="218"/>
      <c r="J6" s="274"/>
      <c r="K6" s="37"/>
    </row>
    <row r="7" spans="1:11" ht="29.25" customHeight="1" x14ac:dyDescent="0.25">
      <c r="A7" s="212"/>
      <c r="B7" s="222"/>
      <c r="C7" s="222"/>
      <c r="D7" s="9" t="s">
        <v>28</v>
      </c>
      <c r="E7" s="9" t="s">
        <v>29</v>
      </c>
      <c r="F7" s="209"/>
      <c r="G7" s="222"/>
      <c r="H7" s="222"/>
      <c r="I7" s="219"/>
      <c r="J7" s="275"/>
      <c r="K7" s="37"/>
    </row>
    <row r="8" spans="1:11" ht="22.5" customHeight="1" x14ac:dyDescent="0.25">
      <c r="A8" s="212"/>
      <c r="B8" s="222"/>
      <c r="C8" s="222"/>
      <c r="D8" s="9" t="s">
        <v>30</v>
      </c>
      <c r="E8" s="9" t="s">
        <v>31</v>
      </c>
      <c r="F8" s="209"/>
      <c r="G8" s="222"/>
      <c r="H8" s="222"/>
      <c r="I8" s="219"/>
      <c r="J8" s="275"/>
      <c r="K8" s="37"/>
    </row>
    <row r="9" spans="1:11" ht="30.75" customHeight="1" x14ac:dyDescent="0.25">
      <c r="A9" s="213"/>
      <c r="B9" s="222"/>
      <c r="C9" s="222"/>
      <c r="D9" s="9" t="s">
        <v>32</v>
      </c>
      <c r="E9" s="9" t="s">
        <v>33</v>
      </c>
      <c r="F9" s="209"/>
      <c r="G9" s="222"/>
      <c r="H9" s="222"/>
      <c r="I9" s="220"/>
      <c r="J9" s="276"/>
      <c r="K9" s="37"/>
    </row>
    <row r="10" spans="1:11" ht="35.25" customHeight="1" x14ac:dyDescent="0.25">
      <c r="A10" s="211" t="s">
        <v>34</v>
      </c>
      <c r="B10" s="221" t="s">
        <v>35</v>
      </c>
      <c r="C10" s="221" t="s">
        <v>24</v>
      </c>
      <c r="D10" s="9" t="s">
        <v>25</v>
      </c>
      <c r="E10" s="9" t="s">
        <v>26</v>
      </c>
      <c r="F10" s="209"/>
      <c r="G10" s="230">
        <v>5</v>
      </c>
      <c r="H10" s="221" t="s">
        <v>165</v>
      </c>
      <c r="I10" s="218"/>
      <c r="J10" s="274"/>
      <c r="K10" s="37"/>
    </row>
    <row r="11" spans="1:11" ht="29.25" customHeight="1" x14ac:dyDescent="0.25">
      <c r="A11" s="212"/>
      <c r="B11" s="222"/>
      <c r="C11" s="222"/>
      <c r="D11" s="9" t="s">
        <v>28</v>
      </c>
      <c r="E11" s="9" t="s">
        <v>29</v>
      </c>
      <c r="F11" s="209"/>
      <c r="G11" s="222"/>
      <c r="H11" s="222"/>
      <c r="I11" s="219"/>
      <c r="J11" s="275"/>
      <c r="K11" s="37"/>
    </row>
    <row r="12" spans="1:11" ht="24.75" customHeight="1" x14ac:dyDescent="0.25">
      <c r="A12" s="212"/>
      <c r="B12" s="222"/>
      <c r="C12" s="222"/>
      <c r="D12" s="9" t="s">
        <v>30</v>
      </c>
      <c r="E12" s="9" t="s">
        <v>31</v>
      </c>
      <c r="F12" s="209"/>
      <c r="G12" s="222"/>
      <c r="H12" s="222"/>
      <c r="I12" s="219"/>
      <c r="J12" s="275"/>
      <c r="K12" s="37"/>
    </row>
    <row r="13" spans="1:11" ht="32.25" customHeight="1" x14ac:dyDescent="0.25">
      <c r="A13" s="213"/>
      <c r="B13" s="222"/>
      <c r="C13" s="222"/>
      <c r="D13" s="9" t="s">
        <v>32</v>
      </c>
      <c r="E13" s="9" t="s">
        <v>33</v>
      </c>
      <c r="F13" s="209"/>
      <c r="G13" s="222"/>
      <c r="H13" s="222"/>
      <c r="I13" s="220"/>
      <c r="J13" s="276"/>
      <c r="K13" s="37"/>
    </row>
    <row r="14" spans="1:11" ht="15.75" customHeight="1" x14ac:dyDescent="0.25">
      <c r="A14" s="9" t="s">
        <v>37</v>
      </c>
      <c r="B14" s="228" t="s">
        <v>38</v>
      </c>
      <c r="C14" s="229"/>
      <c r="D14" s="11"/>
      <c r="E14" s="11"/>
      <c r="F14" s="209"/>
      <c r="G14" s="10">
        <f>G15+G19+G23</f>
        <v>20</v>
      </c>
      <c r="H14" s="12"/>
      <c r="I14" s="72"/>
      <c r="J14" s="72"/>
      <c r="K14" s="37"/>
    </row>
    <row r="15" spans="1:11" ht="24.75" customHeight="1" x14ac:dyDescent="0.25">
      <c r="A15" s="211" t="s">
        <v>39</v>
      </c>
      <c r="B15" s="211" t="s">
        <v>40</v>
      </c>
      <c r="C15" s="211" t="s">
        <v>24</v>
      </c>
      <c r="D15" s="9" t="s">
        <v>25</v>
      </c>
      <c r="E15" s="9" t="s">
        <v>26</v>
      </c>
      <c r="F15" s="209"/>
      <c r="G15" s="217">
        <v>10</v>
      </c>
      <c r="H15" s="221" t="s">
        <v>179</v>
      </c>
      <c r="I15" s="218"/>
      <c r="J15" s="274"/>
      <c r="K15" s="37"/>
    </row>
    <row r="16" spans="1:11" ht="36" customHeight="1" x14ac:dyDescent="0.25">
      <c r="A16" s="212"/>
      <c r="B16" s="209"/>
      <c r="C16" s="209"/>
      <c r="D16" s="9" t="s">
        <v>28</v>
      </c>
      <c r="E16" s="9" t="s">
        <v>29</v>
      </c>
      <c r="F16" s="209"/>
      <c r="G16" s="209"/>
      <c r="H16" s="222"/>
      <c r="I16" s="219"/>
      <c r="J16" s="275"/>
      <c r="K16" s="37"/>
    </row>
    <row r="17" spans="1:11" ht="25.5" customHeight="1" x14ac:dyDescent="0.25">
      <c r="A17" s="212"/>
      <c r="B17" s="209"/>
      <c r="C17" s="209"/>
      <c r="D17" s="9" t="s">
        <v>30</v>
      </c>
      <c r="E17" s="9" t="s">
        <v>31</v>
      </c>
      <c r="F17" s="209"/>
      <c r="G17" s="209"/>
      <c r="H17" s="222"/>
      <c r="I17" s="219"/>
      <c r="J17" s="275"/>
      <c r="K17" s="37"/>
    </row>
    <row r="18" spans="1:11" ht="33.75" customHeight="1" x14ac:dyDescent="0.25">
      <c r="A18" s="213"/>
      <c r="B18" s="210"/>
      <c r="C18" s="210"/>
      <c r="D18" s="9" t="s">
        <v>32</v>
      </c>
      <c r="E18" s="9" t="s">
        <v>42</v>
      </c>
      <c r="F18" s="209"/>
      <c r="G18" s="210"/>
      <c r="H18" s="222"/>
      <c r="I18" s="220"/>
      <c r="J18" s="276"/>
      <c r="K18" s="37"/>
    </row>
    <row r="19" spans="1:11" ht="27.75" customHeight="1" x14ac:dyDescent="0.25">
      <c r="A19" s="211" t="s">
        <v>43</v>
      </c>
      <c r="B19" s="211" t="s">
        <v>44</v>
      </c>
      <c r="C19" s="211" t="s">
        <v>24</v>
      </c>
      <c r="D19" s="9" t="s">
        <v>25</v>
      </c>
      <c r="E19" s="9" t="s">
        <v>45</v>
      </c>
      <c r="F19" s="209"/>
      <c r="G19" s="217">
        <v>5</v>
      </c>
      <c r="H19" s="221" t="s">
        <v>46</v>
      </c>
      <c r="I19" s="218"/>
      <c r="J19" s="274"/>
      <c r="K19" s="37"/>
    </row>
    <row r="20" spans="1:11" ht="37.5" customHeight="1" x14ac:dyDescent="0.25">
      <c r="A20" s="212"/>
      <c r="B20" s="209"/>
      <c r="C20" s="209"/>
      <c r="D20" s="9" t="s">
        <v>28</v>
      </c>
      <c r="E20" s="9" t="s">
        <v>47</v>
      </c>
      <c r="F20" s="209"/>
      <c r="G20" s="209"/>
      <c r="H20" s="222"/>
      <c r="I20" s="219"/>
      <c r="J20" s="275"/>
      <c r="K20" s="37"/>
    </row>
    <row r="21" spans="1:11" ht="37.5" customHeight="1" x14ac:dyDescent="0.25">
      <c r="A21" s="212"/>
      <c r="B21" s="209"/>
      <c r="C21" s="209"/>
      <c r="D21" s="9" t="s">
        <v>30</v>
      </c>
      <c r="E21" s="9" t="s">
        <v>48</v>
      </c>
      <c r="F21" s="209"/>
      <c r="G21" s="209"/>
      <c r="H21" s="222"/>
      <c r="I21" s="219"/>
      <c r="J21" s="275"/>
      <c r="K21" s="37"/>
    </row>
    <row r="22" spans="1:11" ht="49.5" customHeight="1" x14ac:dyDescent="0.25">
      <c r="A22" s="213"/>
      <c r="B22" s="210"/>
      <c r="C22" s="210"/>
      <c r="D22" s="9" t="s">
        <v>32</v>
      </c>
      <c r="E22" s="9" t="s">
        <v>42</v>
      </c>
      <c r="F22" s="209"/>
      <c r="G22" s="210"/>
      <c r="H22" s="222"/>
      <c r="I22" s="220"/>
      <c r="J22" s="276"/>
      <c r="K22" s="37"/>
    </row>
    <row r="23" spans="1:11" ht="39" customHeight="1" x14ac:dyDescent="0.25">
      <c r="A23" s="211" t="s">
        <v>49</v>
      </c>
      <c r="B23" s="211" t="s">
        <v>50</v>
      </c>
      <c r="C23" s="211" t="s">
        <v>24</v>
      </c>
      <c r="D23" s="9" t="s">
        <v>25</v>
      </c>
      <c r="E23" s="9" t="s">
        <v>45</v>
      </c>
      <c r="F23" s="209"/>
      <c r="G23" s="230">
        <v>5</v>
      </c>
      <c r="H23" s="221" t="s">
        <v>51</v>
      </c>
      <c r="I23" s="218"/>
      <c r="J23" s="274"/>
      <c r="K23" s="37"/>
    </row>
    <row r="24" spans="1:11" ht="33" customHeight="1" x14ac:dyDescent="0.25">
      <c r="A24" s="212"/>
      <c r="B24" s="209"/>
      <c r="C24" s="209"/>
      <c r="D24" s="9" t="s">
        <v>28</v>
      </c>
      <c r="E24" s="9" t="s">
        <v>47</v>
      </c>
      <c r="F24" s="209"/>
      <c r="G24" s="222"/>
      <c r="H24" s="222"/>
      <c r="I24" s="219"/>
      <c r="J24" s="275"/>
      <c r="K24" s="37"/>
    </row>
    <row r="25" spans="1:11" ht="26.25" customHeight="1" x14ac:dyDescent="0.25">
      <c r="A25" s="212"/>
      <c r="B25" s="209"/>
      <c r="C25" s="209"/>
      <c r="D25" s="9" t="s">
        <v>30</v>
      </c>
      <c r="E25" s="9" t="s">
        <v>48</v>
      </c>
      <c r="F25" s="209"/>
      <c r="G25" s="222"/>
      <c r="H25" s="222"/>
      <c r="I25" s="219"/>
      <c r="J25" s="275"/>
      <c r="K25" s="37"/>
    </row>
    <row r="26" spans="1:11" ht="54" customHeight="1" x14ac:dyDescent="0.25">
      <c r="A26" s="213"/>
      <c r="B26" s="210"/>
      <c r="C26" s="210"/>
      <c r="D26" s="9" t="s">
        <v>32</v>
      </c>
      <c r="E26" s="9" t="s">
        <v>42</v>
      </c>
      <c r="F26" s="209"/>
      <c r="G26" s="222"/>
      <c r="H26" s="222"/>
      <c r="I26" s="220"/>
      <c r="J26" s="276"/>
      <c r="K26" s="37"/>
    </row>
    <row r="27" spans="1:11" ht="29.25" customHeight="1" x14ac:dyDescent="0.25">
      <c r="A27" s="9" t="s">
        <v>52</v>
      </c>
      <c r="B27" s="228" t="s">
        <v>53</v>
      </c>
      <c r="C27" s="229"/>
      <c r="D27" s="11"/>
      <c r="E27" s="11"/>
      <c r="F27" s="209"/>
      <c r="G27" s="10">
        <f>G28+G32</f>
        <v>10</v>
      </c>
      <c r="H27" s="11"/>
      <c r="I27" s="75"/>
      <c r="J27" s="75"/>
      <c r="K27" s="37"/>
    </row>
    <row r="28" spans="1:11" ht="29.25" customHeight="1" x14ac:dyDescent="0.25">
      <c r="A28" s="211" t="s">
        <v>54</v>
      </c>
      <c r="B28" s="211" t="s">
        <v>55</v>
      </c>
      <c r="C28" s="211" t="s">
        <v>24</v>
      </c>
      <c r="D28" s="9" t="s">
        <v>25</v>
      </c>
      <c r="E28" s="9" t="s">
        <v>26</v>
      </c>
      <c r="F28" s="209"/>
      <c r="G28" s="217">
        <v>5</v>
      </c>
      <c r="H28" s="221" t="s">
        <v>180</v>
      </c>
      <c r="I28" s="218"/>
      <c r="J28" s="274"/>
      <c r="K28" s="37"/>
    </row>
    <row r="29" spans="1:11" ht="29.25" customHeight="1" x14ac:dyDescent="0.25">
      <c r="A29" s="212"/>
      <c r="B29" s="209"/>
      <c r="C29" s="209"/>
      <c r="D29" s="9" t="s">
        <v>28</v>
      </c>
      <c r="E29" s="9" t="s">
        <v>29</v>
      </c>
      <c r="F29" s="209"/>
      <c r="G29" s="209"/>
      <c r="H29" s="222"/>
      <c r="I29" s="219"/>
      <c r="J29" s="275"/>
      <c r="K29" s="37"/>
    </row>
    <row r="30" spans="1:11" ht="29.25" customHeight="1" x14ac:dyDescent="0.25">
      <c r="A30" s="212"/>
      <c r="B30" s="209"/>
      <c r="C30" s="209"/>
      <c r="D30" s="9" t="s">
        <v>30</v>
      </c>
      <c r="E30" s="9" t="s">
        <v>31</v>
      </c>
      <c r="F30" s="209"/>
      <c r="G30" s="209"/>
      <c r="H30" s="222"/>
      <c r="I30" s="219"/>
      <c r="J30" s="275"/>
      <c r="K30" s="37"/>
    </row>
    <row r="31" spans="1:11" ht="29.25" customHeight="1" x14ac:dyDescent="0.25">
      <c r="A31" s="213"/>
      <c r="B31" s="210"/>
      <c r="C31" s="210"/>
      <c r="D31" s="9" t="s">
        <v>32</v>
      </c>
      <c r="E31" s="9" t="s">
        <v>33</v>
      </c>
      <c r="F31" s="209"/>
      <c r="G31" s="210"/>
      <c r="H31" s="222"/>
      <c r="I31" s="220"/>
      <c r="J31" s="276"/>
      <c r="K31" s="37"/>
    </row>
    <row r="32" spans="1:11" ht="18" customHeight="1" x14ac:dyDescent="0.25">
      <c r="A32" s="211" t="s">
        <v>135</v>
      </c>
      <c r="B32" s="211" t="s">
        <v>136</v>
      </c>
      <c r="C32" s="211" t="s">
        <v>24</v>
      </c>
      <c r="D32" s="9" t="s">
        <v>25</v>
      </c>
      <c r="E32" s="9" t="s">
        <v>45</v>
      </c>
      <c r="F32" s="209"/>
      <c r="G32" s="217">
        <v>5</v>
      </c>
      <c r="H32" s="221" t="s">
        <v>137</v>
      </c>
      <c r="I32" s="218"/>
      <c r="J32" s="274"/>
      <c r="K32" s="37"/>
    </row>
    <row r="33" spans="1:11" ht="29.25" customHeight="1" x14ac:dyDescent="0.25">
      <c r="A33" s="212"/>
      <c r="B33" s="209"/>
      <c r="C33" s="209"/>
      <c r="D33" s="9" t="s">
        <v>28</v>
      </c>
      <c r="E33" s="9" t="s">
        <v>47</v>
      </c>
      <c r="F33" s="209"/>
      <c r="G33" s="209"/>
      <c r="H33" s="222"/>
      <c r="I33" s="219"/>
      <c r="J33" s="275"/>
      <c r="K33" s="37"/>
    </row>
    <row r="34" spans="1:11" ht="24" customHeight="1" x14ac:dyDescent="0.25">
      <c r="A34" s="212"/>
      <c r="B34" s="209"/>
      <c r="C34" s="209"/>
      <c r="D34" s="9" t="s">
        <v>30</v>
      </c>
      <c r="E34" s="9" t="s">
        <v>48</v>
      </c>
      <c r="F34" s="209"/>
      <c r="G34" s="209"/>
      <c r="H34" s="222"/>
      <c r="I34" s="219"/>
      <c r="J34" s="275"/>
      <c r="K34" s="37"/>
    </row>
    <row r="35" spans="1:11" ht="60.75" customHeight="1" x14ac:dyDescent="0.25">
      <c r="A35" s="213"/>
      <c r="B35" s="210"/>
      <c r="C35" s="210"/>
      <c r="D35" s="9" t="s">
        <v>32</v>
      </c>
      <c r="E35" s="9" t="s">
        <v>42</v>
      </c>
      <c r="F35" s="210"/>
      <c r="G35" s="210"/>
      <c r="H35" s="222"/>
      <c r="I35" s="220"/>
      <c r="J35" s="276"/>
      <c r="K35" s="37"/>
    </row>
    <row r="36" spans="1:11" ht="85.5" customHeight="1" x14ac:dyDescent="0.25">
      <c r="A36" s="38" t="s">
        <v>65</v>
      </c>
      <c r="B36" s="38" t="s">
        <v>66</v>
      </c>
      <c r="C36" s="38" t="s">
        <v>67</v>
      </c>
      <c r="D36" s="38" t="s">
        <v>68</v>
      </c>
      <c r="E36" s="38" t="s">
        <v>69</v>
      </c>
      <c r="F36" s="38" t="s">
        <v>70</v>
      </c>
      <c r="G36" s="39">
        <v>15</v>
      </c>
      <c r="H36" s="38" t="s">
        <v>175</v>
      </c>
      <c r="I36" s="71"/>
      <c r="J36" s="88"/>
      <c r="K36" s="37"/>
    </row>
    <row r="37" spans="1:11" ht="61.5" customHeight="1" x14ac:dyDescent="0.25">
      <c r="A37" s="9" t="s">
        <v>72</v>
      </c>
      <c r="B37" s="9" t="s">
        <v>73</v>
      </c>
      <c r="C37" s="9" t="s">
        <v>74</v>
      </c>
      <c r="D37" s="9" t="s">
        <v>75</v>
      </c>
      <c r="E37" s="11"/>
      <c r="F37" s="12"/>
      <c r="G37" s="10">
        <f>G38+G42+G46</f>
        <v>15</v>
      </c>
      <c r="H37" s="19"/>
      <c r="I37" s="72"/>
      <c r="J37" s="72"/>
      <c r="K37" s="37"/>
    </row>
    <row r="38" spans="1:11" ht="16.5" customHeight="1" x14ac:dyDescent="0.25">
      <c r="A38" s="211" t="s">
        <v>76</v>
      </c>
      <c r="B38" s="211" t="s">
        <v>77</v>
      </c>
      <c r="C38" s="211" t="s">
        <v>74</v>
      </c>
      <c r="D38" s="9" t="s">
        <v>25</v>
      </c>
      <c r="E38" s="9" t="s">
        <v>78</v>
      </c>
      <c r="F38" s="211" t="s">
        <v>79</v>
      </c>
      <c r="G38" s="217">
        <v>5</v>
      </c>
      <c r="H38" s="221" t="s">
        <v>124</v>
      </c>
      <c r="I38" s="218"/>
      <c r="J38" s="218"/>
      <c r="K38" s="37"/>
    </row>
    <row r="39" spans="1:11" ht="32.25" customHeight="1" x14ac:dyDescent="0.25">
      <c r="A39" s="212"/>
      <c r="B39" s="209"/>
      <c r="C39" s="209"/>
      <c r="D39" s="9" t="s">
        <v>28</v>
      </c>
      <c r="E39" s="9" t="s">
        <v>81</v>
      </c>
      <c r="F39" s="209"/>
      <c r="G39" s="209"/>
      <c r="H39" s="222"/>
      <c r="I39" s="219"/>
      <c r="J39" s="219"/>
      <c r="K39" s="37"/>
    </row>
    <row r="40" spans="1:11" ht="24" customHeight="1" x14ac:dyDescent="0.25">
      <c r="A40" s="212"/>
      <c r="B40" s="209"/>
      <c r="C40" s="209"/>
      <c r="D40" s="9" t="s">
        <v>30</v>
      </c>
      <c r="E40" s="9" t="s">
        <v>82</v>
      </c>
      <c r="F40" s="209"/>
      <c r="G40" s="209"/>
      <c r="H40" s="222"/>
      <c r="I40" s="219"/>
      <c r="J40" s="219"/>
      <c r="K40" s="37"/>
    </row>
    <row r="41" spans="1:11" ht="103.5" customHeight="1" x14ac:dyDescent="0.25">
      <c r="A41" s="213"/>
      <c r="B41" s="210"/>
      <c r="C41" s="210"/>
      <c r="D41" s="9" t="s">
        <v>32</v>
      </c>
      <c r="E41" s="9" t="s">
        <v>83</v>
      </c>
      <c r="F41" s="209"/>
      <c r="G41" s="210"/>
      <c r="H41" s="222"/>
      <c r="I41" s="220"/>
      <c r="J41" s="220"/>
      <c r="K41" s="37"/>
    </row>
    <row r="42" spans="1:11" ht="35.25" customHeight="1" x14ac:dyDescent="0.25">
      <c r="A42" s="211" t="s">
        <v>84</v>
      </c>
      <c r="B42" s="211" t="s">
        <v>140</v>
      </c>
      <c r="C42" s="211" t="s">
        <v>74</v>
      </c>
      <c r="D42" s="9" t="s">
        <v>25</v>
      </c>
      <c r="E42" s="9" t="s">
        <v>78</v>
      </c>
      <c r="F42" s="209"/>
      <c r="G42" s="217">
        <v>5</v>
      </c>
      <c r="H42" s="221" t="s">
        <v>125</v>
      </c>
      <c r="I42" s="218"/>
      <c r="J42" s="218"/>
      <c r="K42" s="37"/>
    </row>
    <row r="43" spans="1:11" ht="36.75" customHeight="1" x14ac:dyDescent="0.25">
      <c r="A43" s="212"/>
      <c r="B43" s="209"/>
      <c r="C43" s="209"/>
      <c r="D43" s="9" t="s">
        <v>28</v>
      </c>
      <c r="E43" s="9" t="s">
        <v>81</v>
      </c>
      <c r="F43" s="209"/>
      <c r="G43" s="209"/>
      <c r="H43" s="222"/>
      <c r="I43" s="219"/>
      <c r="J43" s="219"/>
      <c r="K43" s="37"/>
    </row>
    <row r="44" spans="1:11" ht="15.75" customHeight="1" x14ac:dyDescent="0.25">
      <c r="A44" s="212"/>
      <c r="B44" s="209"/>
      <c r="C44" s="209"/>
      <c r="D44" s="9" t="s">
        <v>30</v>
      </c>
      <c r="E44" s="9" t="s">
        <v>82</v>
      </c>
      <c r="F44" s="209"/>
      <c r="G44" s="209"/>
      <c r="H44" s="222"/>
      <c r="I44" s="219"/>
      <c r="J44" s="219"/>
      <c r="K44" s="37"/>
    </row>
    <row r="45" spans="1:11" ht="84" customHeight="1" x14ac:dyDescent="0.25">
      <c r="A45" s="213"/>
      <c r="B45" s="210"/>
      <c r="C45" s="210"/>
      <c r="D45" s="9" t="s">
        <v>32</v>
      </c>
      <c r="E45" s="9" t="s">
        <v>83</v>
      </c>
      <c r="F45" s="209"/>
      <c r="G45" s="210"/>
      <c r="H45" s="222"/>
      <c r="I45" s="220"/>
      <c r="J45" s="220"/>
      <c r="K45" s="37"/>
    </row>
    <row r="46" spans="1:11" ht="40.5" customHeight="1" x14ac:dyDescent="0.25">
      <c r="A46" s="211" t="s">
        <v>87</v>
      </c>
      <c r="B46" s="211" t="s">
        <v>88</v>
      </c>
      <c r="C46" s="211" t="s">
        <v>74</v>
      </c>
      <c r="D46" s="9" t="s">
        <v>25</v>
      </c>
      <c r="E46" s="9" t="s">
        <v>78</v>
      </c>
      <c r="F46" s="209"/>
      <c r="G46" s="217">
        <v>5</v>
      </c>
      <c r="H46" s="211" t="s">
        <v>89</v>
      </c>
      <c r="I46" s="218"/>
      <c r="J46" s="218"/>
      <c r="K46" s="37"/>
    </row>
    <row r="47" spans="1:11" ht="59.25" customHeight="1" x14ac:dyDescent="0.25">
      <c r="A47" s="212"/>
      <c r="B47" s="209"/>
      <c r="C47" s="209"/>
      <c r="D47" s="9" t="s">
        <v>28</v>
      </c>
      <c r="E47" s="9" t="s">
        <v>81</v>
      </c>
      <c r="F47" s="209"/>
      <c r="G47" s="209"/>
      <c r="H47" s="209"/>
      <c r="I47" s="219"/>
      <c r="J47" s="219"/>
      <c r="K47" s="37"/>
    </row>
    <row r="48" spans="1:11" ht="39" customHeight="1" x14ac:dyDescent="0.25">
      <c r="A48" s="212"/>
      <c r="B48" s="209"/>
      <c r="C48" s="209"/>
      <c r="D48" s="9" t="s">
        <v>30</v>
      </c>
      <c r="E48" s="9" t="s">
        <v>82</v>
      </c>
      <c r="F48" s="209"/>
      <c r="G48" s="209"/>
      <c r="H48" s="209"/>
      <c r="I48" s="219"/>
      <c r="J48" s="219"/>
      <c r="K48" s="37"/>
    </row>
    <row r="49" spans="1:11" ht="36.75" customHeight="1" x14ac:dyDescent="0.25">
      <c r="A49" s="213"/>
      <c r="B49" s="210"/>
      <c r="C49" s="210"/>
      <c r="D49" s="9" t="s">
        <v>32</v>
      </c>
      <c r="E49" s="9" t="s">
        <v>83</v>
      </c>
      <c r="F49" s="210"/>
      <c r="G49" s="210"/>
      <c r="H49" s="210"/>
      <c r="I49" s="220"/>
      <c r="J49" s="220"/>
      <c r="K49" s="37"/>
    </row>
    <row r="50" spans="1:11" ht="105" customHeight="1" x14ac:dyDescent="0.25">
      <c r="A50" s="9" t="s">
        <v>90</v>
      </c>
      <c r="B50" s="9" t="s">
        <v>91</v>
      </c>
      <c r="C50" s="9" t="s">
        <v>24</v>
      </c>
      <c r="D50" s="9" t="s">
        <v>92</v>
      </c>
      <c r="E50" s="9" t="s">
        <v>93</v>
      </c>
      <c r="F50" s="9" t="s">
        <v>79</v>
      </c>
      <c r="G50" s="10">
        <v>15</v>
      </c>
      <c r="H50" s="9" t="s">
        <v>126</v>
      </c>
      <c r="I50" s="76"/>
      <c r="J50" s="76"/>
      <c r="K50" s="37"/>
    </row>
    <row r="51" spans="1:11" ht="233.25" customHeight="1" x14ac:dyDescent="0.25">
      <c r="A51" s="10">
        <v>5</v>
      </c>
      <c r="B51" s="9" t="s">
        <v>98</v>
      </c>
      <c r="C51" s="9" t="s">
        <v>99</v>
      </c>
      <c r="D51" s="9" t="s">
        <v>100</v>
      </c>
      <c r="E51" s="9" t="s">
        <v>101</v>
      </c>
      <c r="F51" s="9" t="s">
        <v>102</v>
      </c>
      <c r="G51" s="10">
        <v>3</v>
      </c>
      <c r="H51" s="9" t="s">
        <v>127</v>
      </c>
      <c r="I51" s="76"/>
      <c r="J51" s="76"/>
      <c r="K51" s="37"/>
    </row>
    <row r="52" spans="1:11" ht="144" customHeight="1" x14ac:dyDescent="0.25">
      <c r="A52" s="10">
        <v>6</v>
      </c>
      <c r="B52" s="9" t="s">
        <v>104</v>
      </c>
      <c r="C52" s="9" t="s">
        <v>74</v>
      </c>
      <c r="D52" s="9" t="s">
        <v>100</v>
      </c>
      <c r="E52" s="16">
        <v>1</v>
      </c>
      <c r="F52" s="9" t="s">
        <v>79</v>
      </c>
      <c r="G52" s="10">
        <v>2</v>
      </c>
      <c r="H52" s="9" t="s">
        <v>105</v>
      </c>
      <c r="I52" s="76"/>
      <c r="J52" s="76"/>
      <c r="K52" s="37"/>
    </row>
    <row r="53" spans="1:11" ht="144" customHeight="1" x14ac:dyDescent="0.25">
      <c r="A53" s="10">
        <v>7</v>
      </c>
      <c r="B53" s="9" t="s">
        <v>106</v>
      </c>
      <c r="C53" s="9" t="s">
        <v>107</v>
      </c>
      <c r="D53" s="9" t="s">
        <v>92</v>
      </c>
      <c r="E53" s="16">
        <v>1</v>
      </c>
      <c r="F53" s="9" t="s">
        <v>79</v>
      </c>
      <c r="G53" s="10">
        <v>5</v>
      </c>
      <c r="H53" s="9" t="s">
        <v>105</v>
      </c>
      <c r="I53" s="76"/>
      <c r="J53" s="76"/>
      <c r="K53" s="37"/>
    </row>
    <row r="54" spans="1:11" ht="144" customHeight="1" x14ac:dyDescent="0.25">
      <c r="A54" s="10">
        <v>8</v>
      </c>
      <c r="B54" s="9" t="s">
        <v>108</v>
      </c>
      <c r="C54" s="9" t="s">
        <v>109</v>
      </c>
      <c r="D54" s="9" t="s">
        <v>92</v>
      </c>
      <c r="E54" s="9" t="s">
        <v>110</v>
      </c>
      <c r="F54" s="9" t="s">
        <v>111</v>
      </c>
      <c r="G54" s="10">
        <v>5</v>
      </c>
      <c r="H54" s="9" t="s">
        <v>128</v>
      </c>
      <c r="I54" s="76"/>
      <c r="J54" s="76"/>
      <c r="K54" s="37"/>
    </row>
    <row r="55" spans="1:11" ht="14.45" customHeight="1" x14ac:dyDescent="0.25">
      <c r="A55" s="17"/>
      <c r="B55" s="18" t="s">
        <v>113</v>
      </c>
      <c r="C55" s="19"/>
      <c r="D55" s="19"/>
      <c r="E55" s="19"/>
      <c r="F55" s="19"/>
      <c r="G55" s="20">
        <f>G4+G36+G37+G50+G51+G52+G53+G54</f>
        <v>100</v>
      </c>
      <c r="H55" s="19"/>
      <c r="I55" s="21"/>
      <c r="J55" s="21">
        <f>J6+J10+J15+J19+J23+J28+J46+J36+J38+J42+J50+J51+J52+J32+J53+J54</f>
        <v>0</v>
      </c>
      <c r="K55" s="37"/>
    </row>
    <row r="56" spans="1:11" ht="13.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36"/>
    </row>
    <row r="57" spans="1:11" ht="30" customHeight="1" x14ac:dyDescent="0.25">
      <c r="A57" s="28"/>
      <c r="B57" s="35" t="s">
        <v>114</v>
      </c>
      <c r="C57" s="28"/>
      <c r="D57" s="28"/>
      <c r="E57" s="28"/>
      <c r="F57" s="28"/>
      <c r="G57" s="28"/>
      <c r="H57" s="28"/>
      <c r="I57" s="28"/>
      <c r="J57" s="28"/>
      <c r="K57" s="36"/>
    </row>
  </sheetData>
  <mergeCells count="77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42:I45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F5:F35"/>
    <mergeCell ref="I28:I31"/>
    <mergeCell ref="I32:I35"/>
    <mergeCell ref="J32:J35"/>
    <mergeCell ref="J19:J22"/>
    <mergeCell ref="H15:H18"/>
    <mergeCell ref="A42:A45"/>
    <mergeCell ref="J23:J26"/>
    <mergeCell ref="A23:A26"/>
    <mergeCell ref="B23:B26"/>
    <mergeCell ref="C23:C26"/>
    <mergeCell ref="G23:G26"/>
    <mergeCell ref="H23:H26"/>
    <mergeCell ref="I23:I26"/>
    <mergeCell ref="A38:A41"/>
    <mergeCell ref="C38:C41"/>
    <mergeCell ref="G38:G41"/>
    <mergeCell ref="I38:I41"/>
    <mergeCell ref="C42:C45"/>
    <mergeCell ref="G42:G45"/>
    <mergeCell ref="H38:H41"/>
    <mergeCell ref="H42:H45"/>
    <mergeCell ref="G32:G35"/>
    <mergeCell ref="H32:H35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B27:C27"/>
    <mergeCell ref="B28:B31"/>
    <mergeCell ref="I19:I22"/>
    <mergeCell ref="J28:J31"/>
    <mergeCell ref="H46:H49"/>
    <mergeCell ref="I46:I49"/>
    <mergeCell ref="J46:J49"/>
    <mergeCell ref="A46:A49"/>
    <mergeCell ref="B46:B49"/>
    <mergeCell ref="C46:C49"/>
    <mergeCell ref="F38:F49"/>
    <mergeCell ref="G46:G49"/>
    <mergeCell ref="B38:B41"/>
    <mergeCell ref="B42:B45"/>
    <mergeCell ref="A32:A35"/>
    <mergeCell ref="B32:B35"/>
    <mergeCell ref="C32:C35"/>
    <mergeCell ref="J42:J45"/>
    <mergeCell ref="J38:J41"/>
  </mergeCells>
  <pageMargins left="0.43307099999999998" right="0.23622000000000001" top="0.35433100000000001" bottom="0.59055100000000005" header="0.31496099999999999" footer="0.31496099999999999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Обзор экспорта</vt:lpstr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ЛОКОД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ГБУ ЛО Ленфарм</vt:lpstr>
      <vt:lpstr>ГКУЗ ЛО Резерв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 Чередникова</dc:creator>
  <cp:lastModifiedBy>user</cp:lastModifiedBy>
  <dcterms:created xsi:type="dcterms:W3CDTF">2021-12-24T10:06:54Z</dcterms:created>
  <dcterms:modified xsi:type="dcterms:W3CDTF">2021-12-24T10:06:54Z</dcterms:modified>
</cp:coreProperties>
</file>